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53</definedName>
    <definedName name="MPageCount">54</definedName>
    <definedName name="MPageRange" hidden="1">Лист1!$A$696:$A$707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66" i="4"/>
  <c r="P66" i="4"/>
  <c r="Q66" i="4"/>
  <c r="R66" i="4"/>
  <c r="S66" i="4"/>
  <c r="T66" i="4"/>
  <c r="U66" i="4"/>
  <c r="V66" i="4"/>
  <c r="O67" i="4"/>
  <c r="P67" i="4"/>
  <c r="Q67" i="4"/>
  <c r="R67" i="4"/>
  <c r="S67" i="4"/>
  <c r="T67" i="4"/>
  <c r="U67" i="4"/>
  <c r="V67" i="4"/>
  <c r="O68" i="4"/>
  <c r="P68" i="4"/>
  <c r="Q68" i="4"/>
  <c r="R68" i="4"/>
  <c r="S68" i="4"/>
  <c r="T68" i="4"/>
  <c r="U68" i="4"/>
  <c r="V68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97" i="4"/>
  <c r="P97" i="4"/>
  <c r="Q97" i="4"/>
  <c r="R97" i="4"/>
  <c r="S97" i="4"/>
  <c r="T97" i="4"/>
  <c r="U97" i="4"/>
  <c r="V97" i="4"/>
  <c r="O98" i="4"/>
  <c r="P98" i="4"/>
  <c r="Q98" i="4"/>
  <c r="R98" i="4"/>
  <c r="S98" i="4"/>
  <c r="T98" i="4"/>
  <c r="U98" i="4"/>
  <c r="V98" i="4"/>
  <c r="O99" i="4"/>
  <c r="P99" i="4"/>
  <c r="Q99" i="4"/>
  <c r="R99" i="4"/>
  <c r="S99" i="4"/>
  <c r="T99" i="4"/>
  <c r="U99" i="4"/>
  <c r="V99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2" i="4"/>
  <c r="P112" i="4"/>
  <c r="Q112" i="4"/>
  <c r="R112" i="4"/>
  <c r="S112" i="4"/>
  <c r="T112" i="4"/>
  <c r="U112" i="4"/>
  <c r="V112" i="4"/>
  <c r="O113" i="4"/>
  <c r="P113" i="4"/>
  <c r="Q113" i="4"/>
  <c r="R113" i="4"/>
  <c r="S113" i="4"/>
  <c r="T113" i="4"/>
  <c r="U113" i="4"/>
  <c r="V113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26" i="4"/>
  <c r="P126" i="4"/>
  <c r="Q126" i="4"/>
  <c r="R126" i="4"/>
  <c r="S126" i="4"/>
  <c r="T126" i="4"/>
  <c r="U126" i="4"/>
  <c r="V126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38" i="4"/>
  <c r="P138" i="4"/>
  <c r="Q138" i="4"/>
  <c r="R138" i="4"/>
  <c r="S138" i="4"/>
  <c r="T138" i="4"/>
  <c r="U138" i="4"/>
  <c r="V138" i="4"/>
  <c r="O139" i="4"/>
  <c r="P139" i="4"/>
  <c r="Q139" i="4"/>
  <c r="R139" i="4"/>
  <c r="S139" i="4"/>
  <c r="T139" i="4"/>
  <c r="U139" i="4"/>
  <c r="V139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2" i="4"/>
  <c r="P152" i="4"/>
  <c r="Q152" i="4"/>
  <c r="R152" i="4"/>
  <c r="S152" i="4"/>
  <c r="T152" i="4"/>
  <c r="U152" i="4"/>
  <c r="V152" i="4"/>
  <c r="O153" i="4"/>
  <c r="P153" i="4"/>
  <c r="Q153" i="4"/>
  <c r="R153" i="4"/>
  <c r="S153" i="4"/>
  <c r="T153" i="4"/>
  <c r="U153" i="4"/>
  <c r="V153" i="4"/>
  <c r="O154" i="4"/>
  <c r="P154" i="4"/>
  <c r="Q154" i="4"/>
  <c r="R154" i="4"/>
  <c r="S154" i="4"/>
  <c r="T154" i="4"/>
  <c r="U154" i="4"/>
  <c r="V154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5" i="4"/>
  <c r="P165" i="4"/>
  <c r="Q165" i="4"/>
  <c r="R165" i="4"/>
  <c r="S165" i="4"/>
  <c r="T165" i="4"/>
  <c r="U165" i="4"/>
  <c r="V165" i="4"/>
  <c r="O166" i="4"/>
  <c r="P166" i="4"/>
  <c r="Q166" i="4"/>
  <c r="R166" i="4"/>
  <c r="S166" i="4"/>
  <c r="T166" i="4"/>
  <c r="U166" i="4"/>
  <c r="V166" i="4"/>
  <c r="O167" i="4"/>
  <c r="P167" i="4"/>
  <c r="Q167" i="4"/>
  <c r="R167" i="4"/>
  <c r="S167" i="4"/>
  <c r="T167" i="4"/>
  <c r="U167" i="4"/>
  <c r="V167" i="4"/>
  <c r="O168" i="4"/>
  <c r="P168" i="4"/>
  <c r="Q168" i="4"/>
  <c r="R168" i="4"/>
  <c r="S168" i="4"/>
  <c r="T168" i="4"/>
  <c r="U168" i="4"/>
  <c r="V168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0" i="4"/>
  <c r="P180" i="4"/>
  <c r="Q180" i="4"/>
  <c r="R180" i="4"/>
  <c r="S180" i="4"/>
  <c r="T180" i="4"/>
  <c r="U180" i="4"/>
  <c r="V180" i="4"/>
  <c r="O181" i="4"/>
  <c r="P181" i="4"/>
  <c r="Q181" i="4"/>
  <c r="R181" i="4"/>
  <c r="S181" i="4"/>
  <c r="T181" i="4"/>
  <c r="U181" i="4"/>
  <c r="V181" i="4"/>
  <c r="O182" i="4"/>
  <c r="P182" i="4"/>
  <c r="Q182" i="4"/>
  <c r="R182" i="4"/>
  <c r="S182" i="4"/>
  <c r="T182" i="4"/>
  <c r="U182" i="4"/>
  <c r="V182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4" i="4"/>
  <c r="P194" i="4"/>
  <c r="Q194" i="4"/>
  <c r="R194" i="4"/>
  <c r="S194" i="4"/>
  <c r="T194" i="4"/>
  <c r="U194" i="4"/>
  <c r="V194" i="4"/>
  <c r="O195" i="4"/>
  <c r="P195" i="4"/>
  <c r="Q195" i="4"/>
  <c r="R195" i="4"/>
  <c r="S195" i="4"/>
  <c r="T195" i="4"/>
  <c r="U195" i="4"/>
  <c r="V195" i="4"/>
  <c r="O196" i="4"/>
  <c r="P196" i="4"/>
  <c r="Q196" i="4"/>
  <c r="R196" i="4"/>
  <c r="S196" i="4"/>
  <c r="T196" i="4"/>
  <c r="U196" i="4"/>
  <c r="V196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2" i="4"/>
  <c r="P212" i="4"/>
  <c r="Q212" i="4"/>
  <c r="R212" i="4"/>
  <c r="S212" i="4"/>
  <c r="T212" i="4"/>
  <c r="U212" i="4"/>
  <c r="V212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4" i="4"/>
  <c r="P264" i="4"/>
  <c r="Q264" i="4"/>
  <c r="R264" i="4"/>
  <c r="S264" i="4"/>
  <c r="T264" i="4"/>
  <c r="U264" i="4"/>
  <c r="V264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1" i="4"/>
  <c r="P281" i="4"/>
  <c r="Q281" i="4"/>
  <c r="R281" i="4"/>
  <c r="S281" i="4"/>
  <c r="T281" i="4"/>
  <c r="U281" i="4"/>
  <c r="V281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5" i="4"/>
  <c r="P295" i="4"/>
  <c r="Q295" i="4"/>
  <c r="R295" i="4"/>
  <c r="S295" i="4"/>
  <c r="T295" i="4"/>
  <c r="U295" i="4"/>
  <c r="V295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09" i="4"/>
  <c r="P309" i="4"/>
  <c r="Q309" i="4"/>
  <c r="R309" i="4"/>
  <c r="S309" i="4"/>
  <c r="T309" i="4"/>
  <c r="U309" i="4"/>
  <c r="V309" i="4"/>
  <c r="O310" i="4"/>
  <c r="P310" i="4"/>
  <c r="Q310" i="4"/>
  <c r="R310" i="4"/>
  <c r="S310" i="4"/>
  <c r="T310" i="4"/>
  <c r="U310" i="4"/>
  <c r="V310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5" i="4"/>
  <c r="P335" i="4"/>
  <c r="Q335" i="4"/>
  <c r="R335" i="4"/>
  <c r="S335" i="4"/>
  <c r="T335" i="4"/>
  <c r="U335" i="4"/>
  <c r="V335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2" i="4"/>
  <c r="P382" i="4"/>
  <c r="Q382" i="4"/>
  <c r="R382" i="4"/>
  <c r="S382" i="4"/>
  <c r="T382" i="4"/>
  <c r="U382" i="4"/>
  <c r="V382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399" i="4"/>
  <c r="P399" i="4"/>
  <c r="Q399" i="4"/>
  <c r="R399" i="4"/>
  <c r="S399" i="4"/>
  <c r="T399" i="4"/>
  <c r="U399" i="4"/>
  <c r="V399" i="4"/>
  <c r="O400" i="4"/>
  <c r="P400" i="4"/>
  <c r="Q400" i="4"/>
  <c r="R400" i="4"/>
  <c r="S400" i="4"/>
  <c r="T400" i="4"/>
  <c r="U400" i="4"/>
  <c r="V400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9" i="4"/>
  <c r="P409" i="4"/>
  <c r="Q409" i="4"/>
  <c r="R409" i="4"/>
  <c r="S409" i="4"/>
  <c r="T409" i="4"/>
  <c r="U409" i="4"/>
  <c r="V409" i="4"/>
  <c r="O410" i="4"/>
  <c r="P410" i="4"/>
  <c r="Q410" i="4"/>
  <c r="R410" i="4"/>
  <c r="S410" i="4"/>
  <c r="T410" i="4"/>
  <c r="U410" i="4"/>
  <c r="V410" i="4"/>
  <c r="O411" i="4"/>
  <c r="P411" i="4"/>
  <c r="Q411" i="4"/>
  <c r="R411" i="4"/>
  <c r="S411" i="4"/>
  <c r="T411" i="4"/>
  <c r="U411" i="4"/>
  <c r="V411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5" i="4"/>
  <c r="P425" i="4"/>
  <c r="Q425" i="4"/>
  <c r="R425" i="4"/>
  <c r="S425" i="4"/>
  <c r="T425" i="4"/>
  <c r="U425" i="4"/>
  <c r="V425" i="4"/>
  <c r="O426" i="4"/>
  <c r="P426" i="4"/>
  <c r="Q426" i="4"/>
  <c r="R426" i="4"/>
  <c r="S426" i="4"/>
  <c r="T426" i="4"/>
  <c r="U426" i="4"/>
  <c r="V426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3" i="4"/>
  <c r="P433" i="4"/>
  <c r="Q433" i="4"/>
  <c r="R433" i="4"/>
  <c r="S433" i="4"/>
  <c r="T433" i="4"/>
  <c r="U433" i="4"/>
  <c r="V433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O440" i="4"/>
  <c r="P440" i="4"/>
  <c r="Q440" i="4"/>
  <c r="R440" i="4"/>
  <c r="S440" i="4"/>
  <c r="T440" i="4"/>
  <c r="U440" i="4"/>
  <c r="V440" i="4"/>
  <c r="O441" i="4"/>
  <c r="P441" i="4"/>
  <c r="Q441" i="4"/>
  <c r="R441" i="4"/>
  <c r="S441" i="4"/>
  <c r="T441" i="4"/>
  <c r="U441" i="4"/>
  <c r="V441" i="4"/>
  <c r="O442" i="4"/>
  <c r="P442" i="4"/>
  <c r="Q442" i="4"/>
  <c r="R442" i="4"/>
  <c r="S442" i="4"/>
  <c r="T442" i="4"/>
  <c r="U442" i="4"/>
  <c r="V442" i="4"/>
  <c r="O443" i="4"/>
  <c r="P443" i="4"/>
  <c r="Q443" i="4"/>
  <c r="R443" i="4"/>
  <c r="S443" i="4"/>
  <c r="T443" i="4"/>
  <c r="U443" i="4"/>
  <c r="V443" i="4"/>
  <c r="O444" i="4"/>
  <c r="P444" i="4"/>
  <c r="Q444" i="4"/>
  <c r="R444" i="4"/>
  <c r="S444" i="4"/>
  <c r="T444" i="4"/>
  <c r="U444" i="4"/>
  <c r="V444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O454" i="4"/>
  <c r="P454" i="4"/>
  <c r="Q454" i="4"/>
  <c r="R454" i="4"/>
  <c r="S454" i="4"/>
  <c r="T454" i="4"/>
  <c r="U454" i="4"/>
  <c r="V454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57" i="4"/>
  <c r="P457" i="4"/>
  <c r="Q457" i="4"/>
  <c r="R457" i="4"/>
  <c r="S457" i="4"/>
  <c r="T457" i="4"/>
  <c r="U457" i="4"/>
  <c r="V457" i="4"/>
  <c r="O458" i="4"/>
  <c r="P458" i="4"/>
  <c r="Q458" i="4"/>
  <c r="R458" i="4"/>
  <c r="S458" i="4"/>
  <c r="T458" i="4"/>
  <c r="U458" i="4"/>
  <c r="V458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O462" i="4"/>
  <c r="P462" i="4"/>
  <c r="Q462" i="4"/>
  <c r="R462" i="4"/>
  <c r="S462" i="4"/>
  <c r="T462" i="4"/>
  <c r="U462" i="4"/>
  <c r="V462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O470" i="4"/>
  <c r="P470" i="4"/>
  <c r="Q470" i="4"/>
  <c r="R470" i="4"/>
  <c r="S470" i="4"/>
  <c r="T470" i="4"/>
  <c r="U470" i="4"/>
  <c r="V470" i="4"/>
  <c r="O471" i="4"/>
  <c r="P471" i="4"/>
  <c r="Q471" i="4"/>
  <c r="R471" i="4"/>
  <c r="S471" i="4"/>
  <c r="T471" i="4"/>
  <c r="U471" i="4"/>
  <c r="V471" i="4"/>
  <c r="F472" i="4"/>
  <c r="G472" i="4"/>
  <c r="H472" i="4"/>
  <c r="I472" i="4"/>
  <c r="J472" i="4"/>
  <c r="K472" i="4"/>
  <c r="L472" i="4"/>
  <c r="M472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77" i="4"/>
  <c r="P477" i="4"/>
  <c r="Q477" i="4"/>
  <c r="R477" i="4"/>
  <c r="S477" i="4"/>
  <c r="T477" i="4"/>
  <c r="U477" i="4"/>
  <c r="V477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87" i="4"/>
  <c r="P487" i="4"/>
  <c r="Q487" i="4"/>
  <c r="R487" i="4"/>
  <c r="S487" i="4"/>
  <c r="T487" i="4"/>
  <c r="U487" i="4"/>
  <c r="V487" i="4"/>
  <c r="O488" i="4"/>
  <c r="P488" i="4"/>
  <c r="Q488" i="4"/>
  <c r="R488" i="4"/>
  <c r="S488" i="4"/>
  <c r="T488" i="4"/>
  <c r="U488" i="4"/>
  <c r="V488" i="4"/>
  <c r="O489" i="4"/>
  <c r="P489" i="4"/>
  <c r="Q489" i="4"/>
  <c r="R489" i="4"/>
  <c r="S489" i="4"/>
  <c r="T489" i="4"/>
  <c r="U489" i="4"/>
  <c r="V489" i="4"/>
  <c r="O494" i="4"/>
  <c r="P494" i="4"/>
  <c r="Q494" i="4"/>
  <c r="R494" i="4"/>
  <c r="S494" i="4"/>
  <c r="T494" i="4"/>
  <c r="U494" i="4"/>
  <c r="V494" i="4"/>
  <c r="O495" i="4"/>
  <c r="P495" i="4"/>
  <c r="Q495" i="4"/>
  <c r="R495" i="4"/>
  <c r="S495" i="4"/>
  <c r="T495" i="4"/>
  <c r="U495" i="4"/>
  <c r="V495" i="4"/>
  <c r="F496" i="4"/>
  <c r="G496" i="4"/>
  <c r="H496" i="4"/>
  <c r="I496" i="4"/>
  <c r="J496" i="4"/>
  <c r="K496" i="4"/>
  <c r="L496" i="4"/>
  <c r="M496" i="4"/>
  <c r="O499" i="4"/>
  <c r="P499" i="4"/>
  <c r="Q499" i="4"/>
  <c r="R499" i="4"/>
  <c r="S499" i="4"/>
  <c r="T499" i="4"/>
  <c r="U499" i="4"/>
  <c r="V499" i="4"/>
  <c r="O500" i="4"/>
  <c r="P500" i="4"/>
  <c r="Q500" i="4"/>
  <c r="R500" i="4"/>
  <c r="S500" i="4"/>
  <c r="T500" i="4"/>
  <c r="U500" i="4"/>
  <c r="V500" i="4"/>
  <c r="O501" i="4"/>
  <c r="P501" i="4"/>
  <c r="Q501" i="4"/>
  <c r="R501" i="4"/>
  <c r="S501" i="4"/>
  <c r="T501" i="4"/>
  <c r="U501" i="4"/>
  <c r="V501" i="4"/>
  <c r="O502" i="4"/>
  <c r="P502" i="4"/>
  <c r="Q502" i="4"/>
  <c r="R502" i="4"/>
  <c r="S502" i="4"/>
  <c r="T502" i="4"/>
  <c r="U502" i="4"/>
  <c r="V502" i="4"/>
  <c r="F503" i="4"/>
  <c r="G503" i="4"/>
  <c r="H503" i="4"/>
  <c r="I503" i="4"/>
  <c r="J503" i="4"/>
  <c r="K503" i="4"/>
  <c r="L503" i="4"/>
  <c r="M503" i="4"/>
  <c r="O506" i="4"/>
  <c r="P506" i="4"/>
  <c r="Q506" i="4"/>
  <c r="R506" i="4"/>
  <c r="S506" i="4"/>
  <c r="T506" i="4"/>
  <c r="U506" i="4"/>
  <c r="V506" i="4"/>
  <c r="O511" i="4"/>
  <c r="P511" i="4"/>
  <c r="Q511" i="4"/>
  <c r="R511" i="4"/>
  <c r="S511" i="4"/>
  <c r="T511" i="4"/>
  <c r="U511" i="4"/>
  <c r="V511" i="4"/>
  <c r="O512" i="4"/>
  <c r="P512" i="4"/>
  <c r="Q512" i="4"/>
  <c r="R512" i="4"/>
  <c r="S512" i="4"/>
  <c r="T512" i="4"/>
  <c r="U512" i="4"/>
  <c r="V512" i="4"/>
  <c r="O513" i="4"/>
  <c r="P513" i="4"/>
  <c r="Q513" i="4"/>
  <c r="R513" i="4"/>
  <c r="S513" i="4"/>
  <c r="T513" i="4"/>
  <c r="U513" i="4"/>
  <c r="V513" i="4"/>
  <c r="O514" i="4"/>
  <c r="P514" i="4"/>
  <c r="Q514" i="4"/>
  <c r="R514" i="4"/>
  <c r="S514" i="4"/>
  <c r="T514" i="4"/>
  <c r="U514" i="4"/>
  <c r="V514" i="4"/>
  <c r="O515" i="4"/>
  <c r="P515" i="4"/>
  <c r="Q515" i="4"/>
  <c r="R515" i="4"/>
  <c r="S515" i="4"/>
  <c r="T515" i="4"/>
  <c r="U515" i="4"/>
  <c r="V515" i="4"/>
  <c r="O520" i="4"/>
  <c r="P520" i="4"/>
  <c r="Q520" i="4"/>
  <c r="R520" i="4"/>
  <c r="S520" i="4"/>
  <c r="T520" i="4"/>
  <c r="U520" i="4"/>
  <c r="V520" i="4"/>
  <c r="O521" i="4"/>
  <c r="P521" i="4"/>
  <c r="Q521" i="4"/>
  <c r="R521" i="4"/>
  <c r="S521" i="4"/>
  <c r="T521" i="4"/>
  <c r="U521" i="4"/>
  <c r="V521" i="4"/>
  <c r="F522" i="4"/>
  <c r="G522" i="4"/>
  <c r="H522" i="4"/>
  <c r="I522" i="4"/>
  <c r="J522" i="4"/>
  <c r="K522" i="4"/>
  <c r="L522" i="4"/>
  <c r="M522" i="4"/>
  <c r="O525" i="4"/>
  <c r="P525" i="4"/>
  <c r="Q525" i="4"/>
  <c r="R525" i="4"/>
  <c r="S525" i="4"/>
  <c r="T525" i="4"/>
  <c r="U525" i="4"/>
  <c r="V525" i="4"/>
  <c r="O526" i="4"/>
  <c r="P526" i="4"/>
  <c r="Q526" i="4"/>
  <c r="R526" i="4"/>
  <c r="S526" i="4"/>
  <c r="T526" i="4"/>
  <c r="U526" i="4"/>
  <c r="V526" i="4"/>
  <c r="O527" i="4"/>
  <c r="P527" i="4"/>
  <c r="Q527" i="4"/>
  <c r="R527" i="4"/>
  <c r="S527" i="4"/>
  <c r="T527" i="4"/>
  <c r="U527" i="4"/>
  <c r="V527" i="4"/>
  <c r="F528" i="4"/>
  <c r="G528" i="4"/>
  <c r="H528" i="4"/>
  <c r="I528" i="4"/>
  <c r="J528" i="4"/>
  <c r="K528" i="4"/>
  <c r="L528" i="4"/>
  <c r="M528" i="4"/>
  <c r="F529" i="4"/>
  <c r="G529" i="4"/>
  <c r="H529" i="4"/>
  <c r="I529" i="4"/>
  <c r="J529" i="4"/>
  <c r="K529" i="4"/>
  <c r="L529" i="4"/>
  <c r="M529" i="4"/>
  <c r="O532" i="4"/>
  <c r="P532" i="4"/>
  <c r="Q532" i="4"/>
  <c r="R532" i="4"/>
  <c r="S532" i="4"/>
  <c r="T532" i="4"/>
  <c r="U532" i="4"/>
  <c r="V532" i="4"/>
  <c r="O537" i="4"/>
  <c r="P537" i="4"/>
  <c r="Q537" i="4"/>
  <c r="R537" i="4"/>
  <c r="S537" i="4"/>
  <c r="T537" i="4"/>
  <c r="U537" i="4"/>
  <c r="V537" i="4"/>
  <c r="O538" i="4"/>
  <c r="P538" i="4"/>
  <c r="Q538" i="4"/>
  <c r="R538" i="4"/>
  <c r="S538" i="4"/>
  <c r="T538" i="4"/>
  <c r="U538" i="4"/>
  <c r="V538" i="4"/>
  <c r="O539" i="4"/>
  <c r="P539" i="4"/>
  <c r="Q539" i="4"/>
  <c r="R539" i="4"/>
  <c r="S539" i="4"/>
  <c r="T539" i="4"/>
  <c r="U539" i="4"/>
  <c r="V539" i="4"/>
  <c r="O540" i="4"/>
  <c r="P540" i="4"/>
  <c r="Q540" i="4"/>
  <c r="R540" i="4"/>
  <c r="S540" i="4"/>
  <c r="T540" i="4"/>
  <c r="U540" i="4"/>
  <c r="V540" i="4"/>
  <c r="O541" i="4"/>
  <c r="P541" i="4"/>
  <c r="Q541" i="4"/>
  <c r="R541" i="4"/>
  <c r="S541" i="4"/>
  <c r="T541" i="4"/>
  <c r="U541" i="4"/>
  <c r="V541" i="4"/>
  <c r="O546" i="4"/>
  <c r="P546" i="4"/>
  <c r="Q546" i="4"/>
  <c r="R546" i="4"/>
  <c r="S546" i="4"/>
  <c r="T546" i="4"/>
  <c r="U546" i="4"/>
  <c r="V546" i="4"/>
  <c r="O547" i="4"/>
  <c r="P547" i="4"/>
  <c r="Q547" i="4"/>
  <c r="R547" i="4"/>
  <c r="S547" i="4"/>
  <c r="T547" i="4"/>
  <c r="U547" i="4"/>
  <c r="V547" i="4"/>
  <c r="O548" i="4"/>
  <c r="P548" i="4"/>
  <c r="Q548" i="4"/>
  <c r="R548" i="4"/>
  <c r="S548" i="4"/>
  <c r="T548" i="4"/>
  <c r="U548" i="4"/>
  <c r="V548" i="4"/>
  <c r="F549" i="4"/>
  <c r="G549" i="4"/>
  <c r="H549" i="4"/>
  <c r="I549" i="4"/>
  <c r="J549" i="4"/>
  <c r="K549" i="4"/>
  <c r="L549" i="4"/>
  <c r="M549" i="4"/>
  <c r="O552" i="4"/>
  <c r="P552" i="4"/>
  <c r="Q552" i="4"/>
  <c r="R552" i="4"/>
  <c r="S552" i="4"/>
  <c r="T552" i="4"/>
  <c r="U552" i="4"/>
  <c r="V552" i="4"/>
  <c r="O553" i="4"/>
  <c r="P553" i="4"/>
  <c r="Q553" i="4"/>
  <c r="R553" i="4"/>
  <c r="S553" i="4"/>
  <c r="T553" i="4"/>
  <c r="U553" i="4"/>
  <c r="V553" i="4"/>
  <c r="O554" i="4"/>
  <c r="P554" i="4"/>
  <c r="Q554" i="4"/>
  <c r="R554" i="4"/>
  <c r="S554" i="4"/>
  <c r="T554" i="4"/>
  <c r="U554" i="4"/>
  <c r="V554" i="4"/>
  <c r="O555" i="4"/>
  <c r="P555" i="4"/>
  <c r="Q555" i="4"/>
  <c r="R555" i="4"/>
  <c r="S555" i="4"/>
  <c r="T555" i="4"/>
  <c r="U555" i="4"/>
  <c r="V555" i="4"/>
  <c r="O556" i="4"/>
  <c r="P556" i="4"/>
  <c r="Q556" i="4"/>
  <c r="R556" i="4"/>
  <c r="S556" i="4"/>
  <c r="T556" i="4"/>
  <c r="U556" i="4"/>
  <c r="V556" i="4"/>
  <c r="F557" i="4"/>
  <c r="G557" i="4"/>
  <c r="H557" i="4"/>
  <c r="I557" i="4"/>
  <c r="J557" i="4"/>
  <c r="K557" i="4"/>
  <c r="L557" i="4"/>
  <c r="M557" i="4"/>
  <c r="O564" i="4"/>
  <c r="P564" i="4"/>
  <c r="Q564" i="4"/>
  <c r="R564" i="4"/>
  <c r="S564" i="4"/>
  <c r="T564" i="4"/>
  <c r="U564" i="4"/>
  <c r="V564" i="4"/>
  <c r="O565" i="4"/>
  <c r="P565" i="4"/>
  <c r="Q565" i="4"/>
  <c r="R565" i="4"/>
  <c r="S565" i="4"/>
  <c r="T565" i="4"/>
  <c r="U565" i="4"/>
  <c r="V565" i="4"/>
  <c r="O566" i="4"/>
  <c r="P566" i="4"/>
  <c r="Q566" i="4"/>
  <c r="R566" i="4"/>
  <c r="S566" i="4"/>
  <c r="T566" i="4"/>
  <c r="U566" i="4"/>
  <c r="V566" i="4"/>
  <c r="O567" i="4"/>
  <c r="P567" i="4"/>
  <c r="Q567" i="4"/>
  <c r="R567" i="4"/>
  <c r="S567" i="4"/>
  <c r="T567" i="4"/>
  <c r="U567" i="4"/>
  <c r="V567" i="4"/>
  <c r="O568" i="4"/>
  <c r="P568" i="4"/>
  <c r="Q568" i="4"/>
  <c r="R568" i="4"/>
  <c r="S568" i="4"/>
  <c r="T568" i="4"/>
  <c r="U568" i="4"/>
  <c r="V568" i="4"/>
  <c r="O569" i="4"/>
  <c r="P569" i="4"/>
  <c r="Q569" i="4"/>
  <c r="R569" i="4"/>
  <c r="S569" i="4"/>
  <c r="T569" i="4"/>
  <c r="U569" i="4"/>
  <c r="V569" i="4"/>
  <c r="O574" i="4"/>
  <c r="P574" i="4"/>
  <c r="Q574" i="4"/>
  <c r="R574" i="4"/>
  <c r="S574" i="4"/>
  <c r="T574" i="4"/>
  <c r="U574" i="4"/>
  <c r="V574" i="4"/>
  <c r="O575" i="4"/>
  <c r="P575" i="4"/>
  <c r="Q575" i="4"/>
  <c r="R575" i="4"/>
  <c r="S575" i="4"/>
  <c r="T575" i="4"/>
  <c r="U575" i="4"/>
  <c r="V575" i="4"/>
  <c r="O576" i="4"/>
  <c r="P576" i="4"/>
  <c r="Q576" i="4"/>
  <c r="R576" i="4"/>
  <c r="S576" i="4"/>
  <c r="T576" i="4"/>
  <c r="U576" i="4"/>
  <c r="V576" i="4"/>
  <c r="O577" i="4"/>
  <c r="P577" i="4"/>
  <c r="Q577" i="4"/>
  <c r="R577" i="4"/>
  <c r="S577" i="4"/>
  <c r="T577" i="4"/>
  <c r="U577" i="4"/>
  <c r="V577" i="4"/>
  <c r="O578" i="4"/>
  <c r="P578" i="4"/>
  <c r="Q578" i="4"/>
  <c r="R578" i="4"/>
  <c r="S578" i="4"/>
  <c r="T578" i="4"/>
  <c r="U578" i="4"/>
  <c r="V578" i="4"/>
  <c r="O583" i="4"/>
  <c r="P583" i="4"/>
  <c r="Q583" i="4"/>
  <c r="R583" i="4"/>
  <c r="S583" i="4"/>
  <c r="T583" i="4"/>
  <c r="U583" i="4"/>
  <c r="V583" i="4"/>
  <c r="O584" i="4"/>
  <c r="P584" i="4"/>
  <c r="Q584" i="4"/>
  <c r="R584" i="4"/>
  <c r="S584" i="4"/>
  <c r="T584" i="4"/>
  <c r="U584" i="4"/>
  <c r="V584" i="4"/>
  <c r="O585" i="4"/>
  <c r="P585" i="4"/>
  <c r="Q585" i="4"/>
  <c r="R585" i="4"/>
  <c r="S585" i="4"/>
  <c r="T585" i="4"/>
  <c r="U585" i="4"/>
  <c r="V585" i="4"/>
  <c r="O586" i="4"/>
  <c r="P586" i="4"/>
  <c r="Q586" i="4"/>
  <c r="R586" i="4"/>
  <c r="S586" i="4"/>
  <c r="T586" i="4"/>
  <c r="U586" i="4"/>
  <c r="V586" i="4"/>
  <c r="O591" i="4"/>
  <c r="P591" i="4"/>
  <c r="Q591" i="4"/>
  <c r="R591" i="4"/>
  <c r="S591" i="4"/>
  <c r="T591" i="4"/>
  <c r="U591" i="4"/>
  <c r="V591" i="4"/>
  <c r="O592" i="4"/>
  <c r="P592" i="4"/>
  <c r="Q592" i="4"/>
  <c r="R592" i="4"/>
  <c r="S592" i="4"/>
  <c r="T592" i="4"/>
  <c r="U592" i="4"/>
  <c r="V592" i="4"/>
  <c r="O593" i="4"/>
  <c r="P593" i="4"/>
  <c r="Q593" i="4"/>
  <c r="R593" i="4"/>
  <c r="S593" i="4"/>
  <c r="T593" i="4"/>
  <c r="U593" i="4"/>
  <c r="V593" i="4"/>
  <c r="O594" i="4"/>
  <c r="P594" i="4"/>
  <c r="Q594" i="4"/>
  <c r="R594" i="4"/>
  <c r="S594" i="4"/>
  <c r="T594" i="4"/>
  <c r="U594" i="4"/>
  <c r="V594" i="4"/>
  <c r="O599" i="4"/>
  <c r="P599" i="4"/>
  <c r="Q599" i="4"/>
  <c r="R599" i="4"/>
  <c r="S599" i="4"/>
  <c r="T599" i="4"/>
  <c r="U599" i="4"/>
  <c r="V599" i="4"/>
  <c r="O600" i="4"/>
  <c r="P600" i="4"/>
  <c r="Q600" i="4"/>
  <c r="R600" i="4"/>
  <c r="S600" i="4"/>
  <c r="T600" i="4"/>
  <c r="U600" i="4"/>
  <c r="V600" i="4"/>
  <c r="O601" i="4"/>
  <c r="P601" i="4"/>
  <c r="Q601" i="4"/>
  <c r="R601" i="4"/>
  <c r="S601" i="4"/>
  <c r="T601" i="4"/>
  <c r="U601" i="4"/>
  <c r="V601" i="4"/>
  <c r="O602" i="4"/>
  <c r="P602" i="4"/>
  <c r="Q602" i="4"/>
  <c r="R602" i="4"/>
  <c r="S602" i="4"/>
  <c r="T602" i="4"/>
  <c r="U602" i="4"/>
  <c r="V602" i="4"/>
  <c r="O607" i="4"/>
  <c r="P607" i="4"/>
  <c r="Q607" i="4"/>
  <c r="R607" i="4"/>
  <c r="S607" i="4"/>
  <c r="T607" i="4"/>
  <c r="U607" i="4"/>
  <c r="V607" i="4"/>
  <c r="O608" i="4"/>
  <c r="P608" i="4"/>
  <c r="Q608" i="4"/>
  <c r="R608" i="4"/>
  <c r="S608" i="4"/>
  <c r="T608" i="4"/>
  <c r="U608" i="4"/>
  <c r="V608" i="4"/>
  <c r="O609" i="4"/>
  <c r="P609" i="4"/>
  <c r="Q609" i="4"/>
  <c r="R609" i="4"/>
  <c r="S609" i="4"/>
  <c r="T609" i="4"/>
  <c r="U609" i="4"/>
  <c r="V609" i="4"/>
  <c r="O610" i="4"/>
  <c r="P610" i="4"/>
  <c r="Q610" i="4"/>
  <c r="R610" i="4"/>
  <c r="S610" i="4"/>
  <c r="T610" i="4"/>
  <c r="U610" i="4"/>
  <c r="V610" i="4"/>
  <c r="O611" i="4"/>
  <c r="P611" i="4"/>
  <c r="Q611" i="4"/>
  <c r="R611" i="4"/>
  <c r="S611" i="4"/>
  <c r="T611" i="4"/>
  <c r="U611" i="4"/>
  <c r="V611" i="4"/>
  <c r="O616" i="4"/>
  <c r="P616" i="4"/>
  <c r="Q616" i="4"/>
  <c r="R616" i="4"/>
  <c r="S616" i="4"/>
  <c r="T616" i="4"/>
  <c r="U616" i="4"/>
  <c r="V616" i="4"/>
  <c r="O617" i="4"/>
  <c r="P617" i="4"/>
  <c r="Q617" i="4"/>
  <c r="R617" i="4"/>
  <c r="S617" i="4"/>
  <c r="T617" i="4"/>
  <c r="U617" i="4"/>
  <c r="V617" i="4"/>
  <c r="O618" i="4"/>
  <c r="P618" i="4"/>
  <c r="Q618" i="4"/>
  <c r="R618" i="4"/>
  <c r="S618" i="4"/>
  <c r="T618" i="4"/>
  <c r="U618" i="4"/>
  <c r="V618" i="4"/>
  <c r="O619" i="4"/>
  <c r="P619" i="4"/>
  <c r="Q619" i="4"/>
  <c r="R619" i="4"/>
  <c r="S619" i="4"/>
  <c r="T619" i="4"/>
  <c r="U619" i="4"/>
  <c r="V619" i="4"/>
  <c r="O620" i="4"/>
  <c r="P620" i="4"/>
  <c r="Q620" i="4"/>
  <c r="R620" i="4"/>
  <c r="S620" i="4"/>
  <c r="T620" i="4"/>
  <c r="U620" i="4"/>
  <c r="V620" i="4"/>
  <c r="O625" i="4"/>
  <c r="P625" i="4"/>
  <c r="Q625" i="4"/>
  <c r="R625" i="4"/>
  <c r="S625" i="4"/>
  <c r="T625" i="4"/>
  <c r="U625" i="4"/>
  <c r="V625" i="4"/>
  <c r="O626" i="4"/>
  <c r="P626" i="4"/>
  <c r="Q626" i="4"/>
  <c r="R626" i="4"/>
  <c r="S626" i="4"/>
  <c r="T626" i="4"/>
  <c r="U626" i="4"/>
  <c r="V626" i="4"/>
  <c r="O627" i="4"/>
  <c r="P627" i="4"/>
  <c r="Q627" i="4"/>
  <c r="R627" i="4"/>
  <c r="S627" i="4"/>
  <c r="T627" i="4"/>
  <c r="U627" i="4"/>
  <c r="V627" i="4"/>
  <c r="O628" i="4"/>
  <c r="P628" i="4"/>
  <c r="Q628" i="4"/>
  <c r="R628" i="4"/>
  <c r="S628" i="4"/>
  <c r="T628" i="4"/>
  <c r="U628" i="4"/>
  <c r="V628" i="4"/>
  <c r="O629" i="4"/>
  <c r="P629" i="4"/>
  <c r="Q629" i="4"/>
  <c r="R629" i="4"/>
  <c r="S629" i="4"/>
  <c r="T629" i="4"/>
  <c r="U629" i="4"/>
  <c r="V629" i="4"/>
  <c r="O630" i="4"/>
  <c r="P630" i="4"/>
  <c r="Q630" i="4"/>
  <c r="R630" i="4"/>
  <c r="S630" i="4"/>
  <c r="T630" i="4"/>
  <c r="U630" i="4"/>
  <c r="V630" i="4"/>
  <c r="O635" i="4"/>
  <c r="P635" i="4"/>
  <c r="Q635" i="4"/>
  <c r="R635" i="4"/>
  <c r="S635" i="4"/>
  <c r="T635" i="4"/>
  <c r="U635" i="4"/>
  <c r="V635" i="4"/>
  <c r="O636" i="4"/>
  <c r="P636" i="4"/>
  <c r="Q636" i="4"/>
  <c r="R636" i="4"/>
  <c r="S636" i="4"/>
  <c r="T636" i="4"/>
  <c r="U636" i="4"/>
  <c r="V636" i="4"/>
  <c r="O637" i="4"/>
  <c r="P637" i="4"/>
  <c r="Q637" i="4"/>
  <c r="R637" i="4"/>
  <c r="S637" i="4"/>
  <c r="T637" i="4"/>
  <c r="U637" i="4"/>
  <c r="V637" i="4"/>
  <c r="O638" i="4"/>
  <c r="P638" i="4"/>
  <c r="Q638" i="4"/>
  <c r="R638" i="4"/>
  <c r="S638" i="4"/>
  <c r="T638" i="4"/>
  <c r="U638" i="4"/>
  <c r="V638" i="4"/>
  <c r="O643" i="4"/>
  <c r="P643" i="4"/>
  <c r="Q643" i="4"/>
  <c r="R643" i="4"/>
  <c r="S643" i="4"/>
  <c r="T643" i="4"/>
  <c r="U643" i="4"/>
  <c r="V643" i="4"/>
  <c r="O644" i="4"/>
  <c r="P644" i="4"/>
  <c r="Q644" i="4"/>
  <c r="R644" i="4"/>
  <c r="S644" i="4"/>
  <c r="T644" i="4"/>
  <c r="U644" i="4"/>
  <c r="V644" i="4"/>
  <c r="O645" i="4"/>
  <c r="P645" i="4"/>
  <c r="Q645" i="4"/>
  <c r="R645" i="4"/>
  <c r="S645" i="4"/>
  <c r="T645" i="4"/>
  <c r="U645" i="4"/>
  <c r="V645" i="4"/>
  <c r="O646" i="4"/>
  <c r="P646" i="4"/>
  <c r="Q646" i="4"/>
  <c r="R646" i="4"/>
  <c r="S646" i="4"/>
  <c r="T646" i="4"/>
  <c r="U646" i="4"/>
  <c r="V646" i="4"/>
  <c r="O647" i="4"/>
  <c r="P647" i="4"/>
  <c r="Q647" i="4"/>
  <c r="R647" i="4"/>
  <c r="S647" i="4"/>
  <c r="T647" i="4"/>
  <c r="U647" i="4"/>
  <c r="V647" i="4"/>
  <c r="O648" i="4"/>
  <c r="P648" i="4"/>
  <c r="Q648" i="4"/>
  <c r="R648" i="4"/>
  <c r="S648" i="4"/>
  <c r="T648" i="4"/>
  <c r="U648" i="4"/>
  <c r="V648" i="4"/>
  <c r="O649" i="4"/>
  <c r="P649" i="4"/>
  <c r="Q649" i="4"/>
  <c r="R649" i="4"/>
  <c r="S649" i="4"/>
  <c r="T649" i="4"/>
  <c r="U649" i="4"/>
  <c r="V649" i="4"/>
  <c r="O654" i="4"/>
  <c r="P654" i="4"/>
  <c r="Q654" i="4"/>
  <c r="R654" i="4"/>
  <c r="S654" i="4"/>
  <c r="T654" i="4"/>
  <c r="U654" i="4"/>
  <c r="V654" i="4"/>
  <c r="O655" i="4"/>
  <c r="P655" i="4"/>
  <c r="Q655" i="4"/>
  <c r="R655" i="4"/>
  <c r="S655" i="4"/>
  <c r="T655" i="4"/>
  <c r="U655" i="4"/>
  <c r="V655" i="4"/>
  <c r="O656" i="4"/>
  <c r="P656" i="4"/>
  <c r="Q656" i="4"/>
  <c r="R656" i="4"/>
  <c r="S656" i="4"/>
  <c r="T656" i="4"/>
  <c r="U656" i="4"/>
  <c r="V656" i="4"/>
  <c r="O657" i="4"/>
  <c r="P657" i="4"/>
  <c r="Q657" i="4"/>
  <c r="R657" i="4"/>
  <c r="S657" i="4"/>
  <c r="T657" i="4"/>
  <c r="U657" i="4"/>
  <c r="V657" i="4"/>
  <c r="O658" i="4"/>
  <c r="P658" i="4"/>
  <c r="Q658" i="4"/>
  <c r="R658" i="4"/>
  <c r="S658" i="4"/>
  <c r="T658" i="4"/>
  <c r="U658" i="4"/>
  <c r="V658" i="4"/>
  <c r="O663" i="4"/>
  <c r="P663" i="4"/>
  <c r="Q663" i="4"/>
  <c r="R663" i="4"/>
  <c r="S663" i="4"/>
  <c r="T663" i="4"/>
  <c r="U663" i="4"/>
  <c r="V663" i="4"/>
  <c r="O664" i="4"/>
  <c r="P664" i="4"/>
  <c r="Q664" i="4"/>
  <c r="R664" i="4"/>
  <c r="S664" i="4"/>
  <c r="T664" i="4"/>
  <c r="U664" i="4"/>
  <c r="V664" i="4"/>
  <c r="O665" i="4"/>
  <c r="P665" i="4"/>
  <c r="Q665" i="4"/>
  <c r="R665" i="4"/>
  <c r="S665" i="4"/>
  <c r="T665" i="4"/>
  <c r="U665" i="4"/>
  <c r="V665" i="4"/>
  <c r="O670" i="4"/>
  <c r="P670" i="4"/>
  <c r="Q670" i="4"/>
  <c r="R670" i="4"/>
  <c r="S670" i="4"/>
  <c r="T670" i="4"/>
  <c r="U670" i="4"/>
  <c r="V670" i="4"/>
  <c r="O671" i="4"/>
  <c r="P671" i="4"/>
  <c r="Q671" i="4"/>
  <c r="R671" i="4"/>
  <c r="S671" i="4"/>
  <c r="T671" i="4"/>
  <c r="U671" i="4"/>
  <c r="V671" i="4"/>
  <c r="O672" i="4"/>
  <c r="P672" i="4"/>
  <c r="Q672" i="4"/>
  <c r="R672" i="4"/>
  <c r="S672" i="4"/>
  <c r="T672" i="4"/>
  <c r="U672" i="4"/>
  <c r="V672" i="4"/>
  <c r="O673" i="4"/>
  <c r="P673" i="4"/>
  <c r="Q673" i="4"/>
  <c r="R673" i="4"/>
  <c r="S673" i="4"/>
  <c r="T673" i="4"/>
  <c r="U673" i="4"/>
  <c r="V673" i="4"/>
  <c r="O678" i="4"/>
  <c r="P678" i="4"/>
  <c r="Q678" i="4"/>
  <c r="R678" i="4"/>
  <c r="S678" i="4"/>
  <c r="T678" i="4"/>
  <c r="U678" i="4"/>
  <c r="V678" i="4"/>
  <c r="O679" i="4"/>
  <c r="P679" i="4"/>
  <c r="Q679" i="4"/>
  <c r="R679" i="4"/>
  <c r="S679" i="4"/>
  <c r="T679" i="4"/>
  <c r="U679" i="4"/>
  <c r="V679" i="4"/>
  <c r="O680" i="4"/>
  <c r="P680" i="4"/>
  <c r="Q680" i="4"/>
  <c r="R680" i="4"/>
  <c r="S680" i="4"/>
  <c r="T680" i="4"/>
  <c r="U680" i="4"/>
  <c r="V680" i="4"/>
  <c r="O685" i="4"/>
  <c r="P685" i="4"/>
  <c r="Q685" i="4"/>
  <c r="R685" i="4"/>
  <c r="S685" i="4"/>
  <c r="T685" i="4"/>
  <c r="U685" i="4"/>
  <c r="V685" i="4"/>
  <c r="O686" i="4"/>
  <c r="P686" i="4"/>
  <c r="Q686" i="4"/>
  <c r="R686" i="4"/>
  <c r="S686" i="4"/>
  <c r="T686" i="4"/>
  <c r="U686" i="4"/>
  <c r="V686" i="4"/>
  <c r="O687" i="4"/>
  <c r="P687" i="4"/>
  <c r="Q687" i="4"/>
  <c r="R687" i="4"/>
  <c r="S687" i="4"/>
  <c r="T687" i="4"/>
  <c r="U687" i="4"/>
  <c r="V687" i="4"/>
  <c r="O692" i="4"/>
  <c r="P692" i="4"/>
  <c r="Q692" i="4"/>
  <c r="R692" i="4"/>
  <c r="S692" i="4"/>
  <c r="T692" i="4"/>
  <c r="U692" i="4"/>
  <c r="V692" i="4"/>
  <c r="O693" i="4"/>
  <c r="P693" i="4"/>
  <c r="Q693" i="4"/>
  <c r="R693" i="4"/>
  <c r="S693" i="4"/>
  <c r="T693" i="4"/>
  <c r="U693" i="4"/>
  <c r="V693" i="4"/>
  <c r="O694" i="4"/>
  <c r="P694" i="4"/>
  <c r="Q694" i="4"/>
  <c r="R694" i="4"/>
  <c r="S694" i="4"/>
  <c r="T694" i="4"/>
  <c r="U694" i="4"/>
  <c r="V694" i="4"/>
  <c r="O695" i="4"/>
  <c r="P695" i="4"/>
  <c r="Q695" i="4"/>
  <c r="R695" i="4"/>
  <c r="S695" i="4"/>
  <c r="T695" i="4"/>
  <c r="U695" i="4"/>
  <c r="V695" i="4"/>
  <c r="O700" i="4"/>
  <c r="P700" i="4"/>
  <c r="Q700" i="4"/>
  <c r="R700" i="4"/>
  <c r="S700" i="4"/>
  <c r="T700" i="4"/>
  <c r="U700" i="4"/>
  <c r="V700" i="4"/>
  <c r="O701" i="4"/>
  <c r="P701" i="4"/>
  <c r="Q701" i="4"/>
  <c r="R701" i="4"/>
  <c r="S701" i="4"/>
  <c r="T701" i="4"/>
  <c r="U701" i="4"/>
  <c r="V701" i="4"/>
  <c r="O702" i="4"/>
  <c r="P702" i="4"/>
  <c r="Q702" i="4"/>
  <c r="R702" i="4"/>
  <c r="S702" i="4"/>
  <c r="T702" i="4"/>
  <c r="U702" i="4"/>
  <c r="V702" i="4"/>
  <c r="O703" i="4"/>
  <c r="P703" i="4"/>
  <c r="Q703" i="4"/>
  <c r="R703" i="4"/>
  <c r="S703" i="4"/>
  <c r="T703" i="4"/>
  <c r="U703" i="4"/>
  <c r="V703" i="4"/>
  <c r="F704" i="4"/>
  <c r="G704" i="4"/>
  <c r="H704" i="4"/>
  <c r="I704" i="4"/>
  <c r="J704" i="4"/>
  <c r="K704" i="4"/>
  <c r="L704" i="4"/>
  <c r="M704" i="4"/>
  <c r="F705" i="4"/>
  <c r="G705" i="4"/>
  <c r="H705" i="4"/>
  <c r="I705" i="4"/>
  <c r="J705" i="4"/>
  <c r="K705" i="4"/>
  <c r="L705" i="4"/>
  <c r="M705" i="4"/>
  <c r="F706" i="4"/>
  <c r="G706" i="4"/>
  <c r="H706" i="4"/>
  <c r="I706" i="4"/>
  <c r="J706" i="4"/>
  <c r="K706" i="4"/>
  <c r="L706" i="4"/>
  <c r="M70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<sst xmlns="http://schemas.openxmlformats.org/spreadsheetml/2006/main" count="3005" uniqueCount="1216">
  <si>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</si>
  <si>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</si>
  <si>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</si>
  <si>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</si>
  <si>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</si>
  <si>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</si>
  <si>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</si>
  <si>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</si>
  <si>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</si>
  <si>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</si>
  <si>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</si>
  <si>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</si>
  <si>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</si>
  <si>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</si>
  <si>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</si>
  <si>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</si>
  <si>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</si>
  <si>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</si>
  <si>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</si>
  <si>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</si>
  <si>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</si>
  <si>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</si>
  <si>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</si>
  <si>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</si>
  <si>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</si>
  <si>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</si>
  <si>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</si>
  <si>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</si>
  <si>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</si>
  <si>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</si>
  <si>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</si>
  <si>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</si>
  <si>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</si>
  <si>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</si>
  <si>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</si>
  <si>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</si>
  <si>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</si>
  <si>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</si>
  <si>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</si>
  <si>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</si>
  <si>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</si>
  <si>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</si>
  <si>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</si>
  <si>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</si>
  <si>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</si>
  <si>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</si>
  <si>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</si>
  <si>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</si>
  <si>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</si>
  <si>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</si>
  <si>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</si>
  <si>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</si>
  <si>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</si>
  <si>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</si>
  <si>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</si>
  <si>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</si>
  <si>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</si>
  <si>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</si>
  <si>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</si>
  <si>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</si>
  <si>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</si>
  <si>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</si>
  <si>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</si>
  <si>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</si>
  <si>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</si>
  <si>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</si>
  <si>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</si>
  <si>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</si>
  <si>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</si>
  <si>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</si>
  <si>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</si>
  <si>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</si>
  <si>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</si>
  <si>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</si>
  <si>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</si>
  <si>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</si>
  <si>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</si>
  <si>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</si>
  <si>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</si>
  <si>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</si>
  <si>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</si>
  <si>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</si>
  <si>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</si>
  <si>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</si>
  <si>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</si>
  <si>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</si>
  <si>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</si>
  <si>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</si>
  <si>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</si>
  <si>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</si>
  <si>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</si>
  <si>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</si>
  <si>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</si>
  <si>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</si>
  <si>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</si>
  <si>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</si>
  <si>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</si>
  <si>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</si>
  <si>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</si>
  <si>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</si>
  <si>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</si>
  <si>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</si>
  <si>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</si>
  <si>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</si>
  <si>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</si>
  <si>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</si>
  <si>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</si>
  <si>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</si>
  <si>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</si>
  <si>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</si>
  <si>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</si>
  <si>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</si>
  <si>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</si>
  <si>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</si>
  <si>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</si>
  <si>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</si>
  <si>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</si>
  <si>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</si>
  <si>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</si>
  <si>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</si>
  <si>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</si>
  <si>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</si>
  <si>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</si>
  <si>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</si>
  <si>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</si>
  <si>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</si>
  <si>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</si>
  <si>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</si>
  <si>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</si>
  <si>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</si>
  <si>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</si>
  <si>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</si>
  <si>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</si>
  <si>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</si>
  <si>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</si>
  <si>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</si>
  <si>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</si>
  <si>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</si>
  <si>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</si>
  <si>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</si>
  <si>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</si>
  <si>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</si>
  <si>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</si>
  <si>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</si>
  <si>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</si>
  <si>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</si>
  <si>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</si>
  <si>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</si>
  <si>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</si>
  <si>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</si>
  <si>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</si>
  <si>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</si>
  <si>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</si>
  <si>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</si>
  <si>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</si>
  <si>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</si>
  <si>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</si>
  <si>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</si>
  <si>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</si>
  <si>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</si>
  <si>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</si>
  <si>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</si>
  <si>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</si>
  <si>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</si>
  <si>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</si>
  <si>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</si>
  <si>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</si>
  <si>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</si>
  <si>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</si>
  <si>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</si>
  <si>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</si>
  <si>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</si>
  <si>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</si>
  <si>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</si>
  <si>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</si>
  <si>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</si>
  <si>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</si>
  <si>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</si>
  <si>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</si>
  <si>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</si>
  <si>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</si>
  <si>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</si>
  <si>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</si>
  <si>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</si>
  <si>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</si>
  <si>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</si>
  <si>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</si>
  <si>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</si>
  <si>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</si>
  <si>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</si>
  <si>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</si>
  <si>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</si>
  <si>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</si>
  <si>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</si>
  <si>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</si>
  <si>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</si>
  <si>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</si>
  <si>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</si>
  <si>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</si>
  <si>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</si>
  <si>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</si>
  <si>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</si>
  <si>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</si>
  <si>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</si>
  <si>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</si>
  <si>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</si>
  <si>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</si>
  <si>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</si>
  <si>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</si>
  <si>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</si>
  <si>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</si>
  <si>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</si>
  <si>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</si>
  <si>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</si>
  <si>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</si>
  <si>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</si>
  <si>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</si>
  <si>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</si>
  <si>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</si>
  <si>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</si>
  <si>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</si>
  <si>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</si>
  <si>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</si>
  <si>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</si>
  <si>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</si>
  <si>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</si>
  <si>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</si>
  <si>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</si>
  <si>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</si>
  <si>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</si>
  <si>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</si>
  <si>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</si>
  <si>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</si>
  <si>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</si>
  <si>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</si>
  <si>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</si>
  <si>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</si>
  <si>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</si>
  <si>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</si>
  <si>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</si>
  <si>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</si>
  <si>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</si>
  <si>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</si>
  <si>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</si>
  <si>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</si>
  <si>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</si>
  <si>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</si>
  <si>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</si>
  <si>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</si>
  <si>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</si>
  <si>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</si>
  <si>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</si>
  <si>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</si>
  <si>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</si>
  <si>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</si>
  <si>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</si>
  <si>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</si>
  <si>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</si>
  <si>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</si>
  <si>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</si>
  <si>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</si>
  <si>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</si>
  <si>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</si>
  <si>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</si>
  <si>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</si>
  <si>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</si>
  <si>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</si>
  <si>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</si>
  <si>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</si>
  <si>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</si>
  <si>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</si>
  <si>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</si>
  <si>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</si>
  <si>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</si>
  <si>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</si>
  <si>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</si>
  <si>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</si>
  <si>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</si>
  <si>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</si>
  <si>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</si>
  <si>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</si>
  <si>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</si>
  <si>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</si>
  <si>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</si>
  <si>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</si>
  <si>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</si>
  <si>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</si>
  <si>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</si>
  <si>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</si>
  <si>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</si>
  <si>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</si>
  <si>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</si>
  <si>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</si>
  <si>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29 серпня 2019 р. по 29 серпня 2019 р.</t>
  </si>
  <si>
    <t>Залишок
на 29.08.2019</t>
  </si>
  <si>
    <t>Оборот з 29.08.2019 по 29.08.2019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</si>
  <si>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</si>
  <si>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</si>
  <si>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</si>
  <si>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</si>
  <si>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>18,71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</si>
  <si>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</si>
  <si>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</si>
  <si>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</si>
  <si>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</si>
  <si>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</si>
  <si>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</si>
  <si>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</si>
  <si>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</si>
  <si>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Адреналін 1,82мг/мл 1мл N10 т.пр.01.05.2021 сер60519 (Здоровье) </t>
  </si>
  <si>
    <t>кор.</t>
  </si>
  <si>
    <t>49,48</t>
  </si>
  <si>
    <t xml:space="preserve">Адреналін 1,8мг/мл  1мл N10 серАА31017 (Дарниця) </t>
  </si>
  <si>
    <t>38,69</t>
  </si>
  <si>
    <t xml:space="preserve">Азитроміцин 250мг №6  сер010116 (ПАТ НВЦ"БХФЗ") </t>
  </si>
  <si>
    <t>24,01</t>
  </si>
  <si>
    <t xml:space="preserve">Азур-еозін/Романовському 1л(0,9кг) </t>
  </si>
  <si>
    <t>фл.</t>
  </si>
  <si>
    <t>358,56</t>
  </si>
  <si>
    <t xml:space="preserve">АлАТ НР 001.01 </t>
  </si>
  <si>
    <t>шт.</t>
  </si>
  <si>
    <t xml:space="preserve">Алопуринол 100мг №50 сер219216 (ПАТ НВЦ"БХФЗ") </t>
  </si>
  <si>
    <t>51,31</t>
  </si>
  <si>
    <t xml:space="preserve">Аміака р-н 10% 40мл сер60519 т.пр.01.05.2022 (ТОВ"ДКП Фарм.Фабрика"Україна) </t>
  </si>
  <si>
    <t>2,36</t>
  </si>
  <si>
    <t xml:space="preserve">Аміназин 0,1 №10 сер20218 (Здоров"я) </t>
  </si>
  <si>
    <t>39,43</t>
  </si>
  <si>
    <t xml:space="preserve">Аміназин 25мг/мл 2мл №10 сер192294 (Галичфарм) </t>
  </si>
  <si>
    <t>21,30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</si>
  <si>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</si>
  <si>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</si>
  <si>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</si>
  <si>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</si>
  <si>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</si>
  <si>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</si>
  <si>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</si>
  <si>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</si>
  <si>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29,19</t>
  </si>
  <si>
    <t xml:space="preserve">Амброксол 30мг №10*2 серВВ30916 (ПрАТ "ФФ Дарниця") </t>
  </si>
  <si>
    <t>5,02</t>
  </si>
  <si>
    <t xml:space="preserve">Амлодипін  10мг №30 сер70419 (ПрАТ"Технолог"м.Умань) </t>
  </si>
  <si>
    <t>14,13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</si>
  <si>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</si>
  <si>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>140,43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</si>
  <si>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</si>
  <si>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</si>
  <si>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</si>
  <si>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</si>
  <si>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Амоксил-К порош.для розчину ін"єкц. по 1,2г у флак. сер180527 (ПАТ"Київмедпрепар." </t>
  </si>
  <si>
    <t>33,43</t>
  </si>
  <si>
    <t xml:space="preserve">Анальгін 500мг/мл 2мл №10 серАЕ10119 т.пр.01.02.2022  (ПрАТ "ФФ"Дарниця") </t>
  </si>
  <si>
    <t>19,79</t>
  </si>
  <si>
    <t xml:space="preserve">Анаприлін 10мг №50 сер190916 (Здоров.Харьк) </t>
  </si>
  <si>
    <t>38,95</t>
  </si>
  <si>
    <t xml:space="preserve">Ангельмекс 400мг №3 сер.050616 (ТОВ"Агрофарм") </t>
  </si>
  <si>
    <t>35,92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</si>
  <si>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</si>
  <si>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</si>
  <si>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</si>
  <si>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32,49</t>
  </si>
  <si>
    <t xml:space="preserve">АсАТ НР 004.01 </t>
  </si>
  <si>
    <t xml:space="preserve">Аскорбінова к-та 50мг/мл 2мл №10 (5*2) сер81031007 т.пр.01.12.2020 (АТ"Лекхім-Харків") </t>
  </si>
  <si>
    <t>13,65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</si>
  <si>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</si>
  <si>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</si>
  <si>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</si>
  <si>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17,97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</si>
  <si>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</si>
  <si>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</si>
  <si>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</si>
  <si>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</si>
  <si>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Атракуріум розч.д/ін. 10мг/мл 5мл №5 сер220615 ТОВ "Новофарм-Біосинтез" </t>
  </si>
  <si>
    <t>198,09</t>
  </si>
  <si>
    <t xml:space="preserve">Атропін 1мг/мл 1мл №10 сер61013 (Дарниця) </t>
  </si>
  <si>
    <t>18,85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</si>
  <si>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</si>
  <si>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</si>
  <si>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</si>
  <si>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</si>
  <si>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200г №20 серLE71115 (ФФ"Дарниця") </t>
  </si>
  <si>
    <t>27,51</t>
  </si>
  <si>
    <t xml:space="preserve">Бі-септ фармак 400мг/80мг №20 сер60419 т.пр.01.04.2022 (ПАТ"Фармак") </t>
  </si>
  <si>
    <t>39,19</t>
  </si>
  <si>
    <t xml:space="preserve">Білірубін набір НР 005.01 </t>
  </si>
  <si>
    <t>260,39</t>
  </si>
  <si>
    <t xml:space="preserve">Біоконт С сиворотка контр. 3мл </t>
  </si>
  <si>
    <t>250,85</t>
  </si>
  <si>
    <t xml:space="preserve">Біонол </t>
  </si>
  <si>
    <t>кг</t>
  </si>
  <si>
    <t>80,40</t>
  </si>
  <si>
    <t xml:space="preserve">Біосепт 70% по 100мл (88,6гр) сер020318 (ПрАТ"Біолік") (1фл-19,79) </t>
  </si>
  <si>
    <t>гр.</t>
  </si>
  <si>
    <t>0,22</t>
  </si>
  <si>
    <t xml:space="preserve">Біосепт 96% по 100мл (81,1гр) сер070618 (ПрАТ"Біолік"/19,79) </t>
  </si>
  <si>
    <t>0,24</t>
  </si>
  <si>
    <t xml:space="preserve">Бісопролол 5мг №20 (10*2) сер030419 т.пр.01.04.2022 (ТОВ"Астрафарм) </t>
  </si>
  <si>
    <t>9,39</t>
  </si>
  <si>
    <t xml:space="preserve">Біцилін-5 1500000 ОД сер154571 (Київмедпр.) </t>
  </si>
  <si>
    <t>48,96</t>
  </si>
  <si>
    <t xml:space="preserve">Барію сульфат для рентгеноскопії порош.для пригот.суспенз. по 80г у контейн. сер291017 (ТОВ"Исток-Плюс" м.Запоріж.) </t>
  </si>
  <si>
    <t>24,31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</si>
  <si>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</si>
  <si>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</si>
  <si>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</si>
  <si>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</si>
  <si>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</si>
  <si>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</si>
  <si>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Бетаспан 4мг/мл 1 мл №5 сер91118 т.пр.01.11.2020 (ПАТ"Фармак"м.Київ) </t>
  </si>
  <si>
    <t>188,32</t>
  </si>
  <si>
    <t xml:space="preserve">Бинт гіпсовий 20см*2,7м т.пр.01.10.2022р. </t>
  </si>
  <si>
    <t>15,49</t>
  </si>
  <si>
    <t xml:space="preserve">Бинт марл. мед.н/ст 7*14 (Укрмедтекстиль) </t>
  </si>
  <si>
    <t>4,92</t>
  </si>
  <si>
    <t xml:space="preserve">Бинт марл.мед. н/ст 5/10 (Укрмедтекстиль) </t>
  </si>
  <si>
    <t>2,42</t>
  </si>
  <si>
    <t xml:space="preserve">Борная к-та </t>
  </si>
  <si>
    <t>188,90</t>
  </si>
  <si>
    <t>158,80</t>
  </si>
  <si>
    <t xml:space="preserve">Бофен сусп.орал.100мг/5мл 100мл сер2470219 т.пр.01.02.2021 (БХФЗ) </t>
  </si>
  <si>
    <t>35,38</t>
  </si>
  <si>
    <t xml:space="preserve">Брильянтовий зелений 1% 20мл сер20519 т.пр.01.05.2021 (ТОВ"ДКП"ФФ"м.Житомир) </t>
  </si>
  <si>
    <t>4,18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</si>
  <si>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</si>
  <si>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</si>
  <si>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</si>
  <si>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</si>
  <si>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</si>
  <si>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</si>
  <si>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Вінпоцетин 0,005г №10*3 сер050816 (ТОВ"ДЗ"ГНЦЛС"м.Харків) </t>
  </si>
  <si>
    <t>21,14</t>
  </si>
  <si>
    <t xml:space="preserve">Вітамін Б-12 0,5мг/мл 1мл №10 серYD141015 (Дарниця) </t>
  </si>
  <si>
    <t>10,88</t>
  </si>
  <si>
    <t xml:space="preserve">Віфенд 200мг №14 (7*2) сер00013791 Р-Фарм Джермані ГмбХ Німеччина </t>
  </si>
  <si>
    <t>10416,19</t>
  </si>
  <si>
    <t xml:space="preserve">ВДРЛ плазма Реагинов 6-258 </t>
  </si>
  <si>
    <t xml:space="preserve">Вазелін медицинський 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</si>
  <si>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</si>
  <si>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</si>
  <si>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</si>
  <si>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</si>
  <si>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</si>
  <si>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</si>
  <si>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>6,14</t>
  </si>
  <si>
    <t xml:space="preserve">Верапаміл 2,5мг/мл 2мл №10 серАН10616 (Дарн.Фарм) </t>
  </si>
  <si>
    <t>35,31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</si>
  <si>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</si>
  <si>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</si>
  <si>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</si>
  <si>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</si>
  <si>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психрометричний ВІТ-1 </t>
  </si>
  <si>
    <t>102,48</t>
  </si>
  <si>
    <t xml:space="preserve">Гігрометр психрометричний ВІТ-2 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</si>
  <si>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</si>
  <si>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</si>
  <si>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</si>
  <si>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</si>
  <si>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</si>
  <si>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</si>
  <si>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Гідрохлортіазид 25мг №20 сер050517 (ПАТ НВЦ"БХФЗ") </t>
  </si>
  <si>
    <t xml:space="preserve">Гель для УЗД Україна (1шт/5000гр) </t>
  </si>
  <si>
    <t>0,03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</si>
  <si>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</si>
  <si>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</si>
  <si>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</si>
  <si>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</si>
  <si>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Гентаміцина сульф. 40мг/мл 2 мл №10 серAV31115 (ПрАТ"ФФ"Дарниця") </t>
  </si>
  <si>
    <t>20,29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</si>
  <si>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</si>
  <si>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513,59</t>
  </si>
  <si>
    <t xml:space="preserve">Гепарин 5000 МО/мл по 5мл (25000МО) сер23В0119В т.пр.01.08.2022 (ПрАТ"Індар") </t>
  </si>
  <si>
    <t>39,37</t>
  </si>
  <si>
    <t xml:space="preserve">Глутамінова к-та 250мг №10 сер21015 (Кївськ.ВАТ) </t>
  </si>
  <si>
    <t>5,29</t>
  </si>
  <si>
    <t xml:space="preserve">Глутаргін 40мг/мл 5мл №10 сер131018 т.пр.01.10.2022 (ТОВ"ФК"Здоров"я") </t>
  </si>
  <si>
    <t>70,51</t>
  </si>
  <si>
    <t xml:space="preserve">Глюкоза 40% 10мл №10 сер10216 (ПАТ"Фармак"м.Київ) </t>
  </si>
  <si>
    <t>30,10</t>
  </si>
  <si>
    <t xml:space="preserve">Глюкоза 400мг/мл по 20мл №10  (ПрАТ"ФФ"Дарниця"Україна) </t>
  </si>
  <si>
    <t>36,83</t>
  </si>
  <si>
    <t xml:space="preserve">Глюкоза 5% по 200мл сер240716 (ЗАТ"Інфузія") </t>
  </si>
  <si>
    <t>7,53</t>
  </si>
  <si>
    <t xml:space="preserve">Глюкоза моногідрат </t>
  </si>
  <si>
    <t>145,20</t>
  </si>
  <si>
    <t xml:space="preserve">Глюкоза р-н д/ін"єк.400мг/мл 20мл №10 серAW221116 (ФФ"Дарниця") </t>
  </si>
  <si>
    <t>36,82</t>
  </si>
  <si>
    <t xml:space="preserve">Глюкоза-Ф глюкооксідазний набір НР 009.02 </t>
  </si>
  <si>
    <t>249,50</t>
  </si>
  <si>
    <t xml:space="preserve">Глюкотест №100 </t>
  </si>
  <si>
    <t>106,56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</si>
  <si>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</si>
  <si>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</si>
  <si>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</si>
  <si>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</si>
  <si>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</si>
  <si>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77,71</t>
  </si>
  <si>
    <t xml:space="preserve">Діакарб 250мг N30 сер51115 (Польфарма) </t>
  </si>
  <si>
    <t>219,57</t>
  </si>
  <si>
    <t xml:space="preserve">Діаформін 500мг №60 (10*6) сер270419 т.пр.01.04.2022 (ПАТ"Фармак"м.Київ) </t>
  </si>
  <si>
    <t>28,37</t>
  </si>
  <si>
    <t xml:space="preserve">Далацин Ц фосфат 150мг/мл по 2мл №1 сер.АТ1111 т.пр.01.01.2021 (Пфайзер Менюфекчуринг Бельгія) </t>
  </si>
  <si>
    <t>126,58</t>
  </si>
  <si>
    <t xml:space="preserve">Далацин Ц фосфат 150мг/мл по 4мл №1 сер.Х80938 (Пфайзер Менюфекчуринг Бельгія) </t>
  </si>
  <si>
    <t>228,83</t>
  </si>
  <si>
    <t xml:space="preserve">Дарсіл 22,5мг №100 (10*10) серЕС10119 т.пр.01.02.2021 (дарниця) </t>
  </si>
  <si>
    <t>102,37</t>
  </si>
  <si>
    <t xml:space="preserve">Дексаметазон 4мг/мл 1мл N10 серZA10217 (ПрАТ"ФФ"Дарниця") </t>
  </si>
  <si>
    <t>17,36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</si>
  <si>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</si>
  <si>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</si>
  <si>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</si>
  <si>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</si>
  <si>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</si>
  <si>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43,46</t>
  </si>
  <si>
    <t xml:space="preserve">Диклофенак 0,05г №30 сер510516 (ПАТ "ХФЗ"Червона зірка") </t>
  </si>
  <si>
    <t xml:space="preserve">Диклофенак 25мг/мл 3мл №10 серСР180919 т.пр.01.09.2022 (Дарниця) </t>
  </si>
  <si>
    <t>21,83</t>
  </si>
  <si>
    <t xml:space="preserve">Дикор лонг 20мг №50 (10*5) сер040218 т.пр.01.03.2022 (ТОВ"НВФ"Мікрохім"Україна </t>
  </si>
  <si>
    <t>48,82</t>
  </si>
  <si>
    <t xml:space="preserve">Димедрол 10мг/мл по 1мл №10 сер230033 т.пр.01.06.2023 (Галичфарм) </t>
  </si>
  <si>
    <t>11,99</t>
  </si>
  <si>
    <t xml:space="preserve">Дитилін 20мг/мл 5мл №10 серCW20619 т.пр.01.06.2021р. (ПрАТ"ФФ"Дарниця") </t>
  </si>
  <si>
    <t>68,70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</si>
  <si>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</si>
  <si>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</si>
  <si>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</si>
  <si>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</si>
  <si>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Дротаверин 40мг №30 (10*3) серЕV10219 т.пр.01.03.2022 (Дарница) </t>
  </si>
  <si>
    <t>17,24</t>
  </si>
  <si>
    <t xml:space="preserve">Електрод калію (К+) </t>
  </si>
  <si>
    <t xml:space="preserve">Електрод натрію (Na+) </t>
  </si>
  <si>
    <t xml:space="preserve">Електрод хлору (СІ-) </t>
  </si>
  <si>
    <t xml:space="preserve">Еналаприл 10мг N20(10*2) серPF140319 т.пр.01.04.2021 (Дарниця) </t>
  </si>
  <si>
    <t>4,09</t>
  </si>
  <si>
    <t xml:space="preserve">Ентеросгель паста 70г/100г по 15г у пакетах №15 сер0840519 (Креома-фарма) </t>
  </si>
  <si>
    <t>137,12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</si>
  <si>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</si>
  <si>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</si>
  <si>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</si>
  <si>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</si>
  <si>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Зацеф порош.для розч.ін"єкц. по 1г сер11088 (ПАТ НВЦ"Борщагівськ." </t>
  </si>
  <si>
    <t>51,19</t>
  </si>
  <si>
    <t xml:space="preserve">Йод 5% 20мл сер260317 (ТОВ"ДКП"ФФ"м.Житомир) </t>
  </si>
  <si>
    <t>6,90</t>
  </si>
  <si>
    <t xml:space="preserve">Калібратор 1 (K.Na.Cl.) (для аналізатору електролітів) АЄК-013 </t>
  </si>
  <si>
    <t>1252,80</t>
  </si>
  <si>
    <t xml:space="preserve">Калібратор 2 (K.Na.Cl.) (для аналізатору електролітів) АЄК-017 </t>
  </si>
  <si>
    <t>476,64</t>
  </si>
  <si>
    <t xml:space="preserve">Калію хлорид концетрат для розч. для інфуз. 75мг/мл по 20мл сер.ВR49/1-1 т.пр.01.03.2021 (ТОВ"Юрія-Фарм" Укр.) </t>
  </si>
  <si>
    <t>28,58</t>
  </si>
  <si>
    <t xml:space="preserve">Кальцій набір НР 013.01 </t>
  </si>
  <si>
    <t>240,36</t>
  </si>
  <si>
    <t xml:space="preserve">Кальцію глюканат стаб. 100мг/мл  5мл №10 сер320518 т.пр.01.05.2021 (ПАТ"Фармак") </t>
  </si>
  <si>
    <t>25,44</t>
  </si>
  <si>
    <t xml:space="preserve">Кальцію глюканат стабіл. 100мг/мл 5мл №10 серSV20616 (Дарниця) </t>
  </si>
  <si>
    <t>21,36</t>
  </si>
  <si>
    <t xml:space="preserve">Кальцію хлорид </t>
  </si>
  <si>
    <t>176,30</t>
  </si>
  <si>
    <t xml:space="preserve">Кальцію хлорид 100мг/мл 5мл №10 сер222943 т.пр.01.02.2024 (Галичф) </t>
  </si>
  <si>
    <t xml:space="preserve">Кальція глюканат 0,5г №10 сер170215 (ПАТ"Монфарм) </t>
  </si>
  <si>
    <t>3,77</t>
  </si>
  <si>
    <t xml:space="preserve">Канюля в/в одн.використ. з ін"єкц.клапаном G20 </t>
  </si>
  <si>
    <t>7,70</t>
  </si>
  <si>
    <t xml:space="preserve">Капіляр 0,02мл (Cалі) </t>
  </si>
  <si>
    <t>15,15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</si>
  <si>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</si>
  <si>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</si>
  <si>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</si>
  <si>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</si>
  <si>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</si>
  <si>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>31,40</t>
  </si>
  <si>
    <t xml:space="preserve">Карвидекс 6,25мг №20 сер.В701879 (Д-р Редді с Лаборатор.Лтд Індія) </t>
  </si>
  <si>
    <t>66,17</t>
  </si>
  <si>
    <t xml:space="preserve">Катетер Нелатона жіночий р.12,р.14 </t>
  </si>
  <si>
    <t>4,13</t>
  </si>
  <si>
    <t xml:space="preserve">Катетер Фолея  р.18Fr,р.20Fr </t>
  </si>
  <si>
    <t>16,74</t>
  </si>
  <si>
    <t xml:space="preserve">Катетер живлячий  р.8 Fr; р. 10Fr </t>
  </si>
  <si>
    <t xml:space="preserve">Кетолонг 0,01г №10 серEW20419 т.пр.01.04.2021 (Дарниця) </t>
  </si>
  <si>
    <t>18,62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</si>
  <si>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</si>
  <si>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</si>
  <si>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</si>
  <si>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</si>
  <si>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</si>
  <si>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</si>
  <si>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</si>
  <si>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</si>
  <si>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Контривен розч.д/ін"єкц.10000 КІО/мл 1мл №10 сер10116 "Біофарма "Україна </t>
  </si>
  <si>
    <t>213,44</t>
  </si>
  <si>
    <t xml:space="preserve">Контрольн. мат-л Para 12 Extend 2/5мл N </t>
  </si>
  <si>
    <t>1458,58</t>
  </si>
  <si>
    <t xml:space="preserve">Корглікон 0,6мг/мл по 1мл №10 сер050719 т.пр.01.07.2023 (ТОВ"ДЗ"ГНЦЛС"м.Харків) </t>
  </si>
  <si>
    <t xml:space="preserve">Кордіамін 250мг/мл 2мл  N10 сер20415 т.пр.01.02.2024 (Дарниця) </t>
  </si>
  <si>
    <t>34,02</t>
  </si>
  <si>
    <t xml:space="preserve">Крафт бумага </t>
  </si>
  <si>
    <t>М2</t>
  </si>
  <si>
    <t>3,30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</si>
  <si>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</si>
  <si>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</si>
  <si>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</si>
  <si>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13,52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</si>
  <si>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</si>
  <si>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</si>
  <si>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</si>
  <si>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</si>
  <si>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</si>
  <si>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</si>
  <si>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</si>
  <si>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</si>
  <si>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</si>
  <si>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</si>
  <si>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</si>
  <si>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сер070415 (ПАТ"ХФЗ Черв.Зірка") </t>
  </si>
  <si>
    <t>12,40</t>
  </si>
  <si>
    <t xml:space="preserve">Лоперамід гідрохлорид "03" по 2мг №10 сер040819 т.пр.01.08.2024 (ФК"Здоров"я" Україна) </t>
  </si>
  <si>
    <t>3,53</t>
  </si>
  <si>
    <t xml:space="preserve">Лоратадин 10мг №10 серFB60914 (Дарниця) </t>
  </si>
  <si>
    <t>4,83</t>
  </si>
  <si>
    <t xml:space="preserve">Лужна фосфотаза набір НР 016.01 </t>
  </si>
  <si>
    <t>474,57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</si>
  <si>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</si>
  <si>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</si>
  <si>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</si>
  <si>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</si>
  <si>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</si>
  <si>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</si>
  <si>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</si>
  <si>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</si>
  <si>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</si>
  <si>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</si>
  <si>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34,72</t>
  </si>
  <si>
    <t xml:space="preserve">Маска медична однораз.використ.з петлями </t>
  </si>
  <si>
    <t>0,78</t>
  </si>
  <si>
    <t xml:space="preserve">Ментол сер.4179/11-12 </t>
  </si>
  <si>
    <t>1196,50</t>
  </si>
  <si>
    <t xml:space="preserve">Метоклопрамід 10мг №50 серFG20516 (Дарниця) </t>
  </si>
  <si>
    <t>31,83</t>
  </si>
  <si>
    <t xml:space="preserve">Метоклопрамід 5мг/мл по 2мл №10 серVB10116 (Дарниця) </t>
  </si>
  <si>
    <t>23,29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</si>
  <si>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</si>
  <si>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</si>
  <si>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>8,09</t>
  </si>
  <si>
    <t xml:space="preserve">Метронідазол 0,25г №20 (10*2) сер50218 (ПАТ"Лубнифарм") </t>
  </si>
  <si>
    <t>23,26</t>
  </si>
  <si>
    <t xml:space="preserve">Морфін 1% 1мл сер0280119 (Здоров.Нар.Харьк) </t>
  </si>
  <si>
    <t>амп.</t>
  </si>
  <si>
    <t>58,92</t>
  </si>
  <si>
    <t xml:space="preserve">Морфін 1% 1мл сер02910619 т.пр.01.09.2022 (Здоров.Нар.Харьк) </t>
  </si>
  <si>
    <t>35,95</t>
  </si>
  <si>
    <t xml:space="preserve">Мукосол 7,5мг/мл по 2мл №5 сер91019004 т.пр.01.01.2021 (АТ"Лекхім-Харків") </t>
  </si>
  <si>
    <t>45,10</t>
  </si>
  <si>
    <t xml:space="preserve">Нікотинова к-та 10мг/мл по 1мл N10 сер370914 (Дарниця) </t>
  </si>
  <si>
    <t>23,91</t>
  </si>
  <si>
    <t xml:space="preserve">Німесулід табл. 100 г №30(10*3) серРМ41018 т.пр.01.08.2022 (Дарниця) </t>
  </si>
  <si>
    <t>30,59</t>
  </si>
  <si>
    <t xml:space="preserve">Ністатін 500тис од №20  сер060314 (БХФЗ) </t>
  </si>
  <si>
    <t>15,45</t>
  </si>
  <si>
    <t xml:space="preserve">Нітрогліцерин 0.5мг №40 сер010118 (ТОВ"НВФ"Мікрохім"Укр.) </t>
  </si>
  <si>
    <t>7,10</t>
  </si>
  <si>
    <t xml:space="preserve">Нітрогліцерин 10мг/мл конц. 2мл №10 сер51115 (ТОВ"ФК Здоров"я") </t>
  </si>
  <si>
    <t>115,84</t>
  </si>
  <si>
    <t xml:space="preserve">Ніфедипін 10мг N50 сер10417 (ПрАТ"ФФ"Дарниця") </t>
  </si>
  <si>
    <t>9,15</t>
  </si>
  <si>
    <t xml:space="preserve">Ніфуроксазид 200мг №10 сер192595(Київмедпрепар.) </t>
  </si>
  <si>
    <t>28,72</t>
  </si>
  <si>
    <t xml:space="preserve">Ніфуроксазид-Вішфа сусп. орал.220мг/5мл 90мл сер140616(ТОВ"ДКП"ФФ"м.Житом.) </t>
  </si>
  <si>
    <t>59,09</t>
  </si>
  <si>
    <t xml:space="preserve">Набір азопирамової проби 1200визначень </t>
  </si>
  <si>
    <t>178,13</t>
  </si>
  <si>
    <t xml:space="preserve">Набір для Фіт-тесту Bitrex з 6 ампул (сині) </t>
  </si>
  <si>
    <t xml:space="preserve">Набір для Фіт-тесту Bitrex з 6 ампул (червоні)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</si>
  <si>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</si>
  <si>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</si>
  <si>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</si>
  <si>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</si>
  <si>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гідрокарбонат 40мг/мл 100мл серАS28/1-2 (Юрія-Фарм) </t>
  </si>
  <si>
    <t>21,42</t>
  </si>
  <si>
    <t xml:space="preserve">Натрію тіосульфат 300мг/мл 5мл №10 серVF30619 т.пр.01.06.2022 (Дарниця) </t>
  </si>
  <si>
    <t>26,29</t>
  </si>
  <si>
    <t xml:space="preserve">Натрію хлорид </t>
  </si>
  <si>
    <t>52,27</t>
  </si>
  <si>
    <t xml:space="preserve">Натрію хлорид  р-н 0,9% 200мл серА1060419 т.пр.01.04.2022 (ЗАТ"Інфузія") </t>
  </si>
  <si>
    <t>10,42</t>
  </si>
  <si>
    <t xml:space="preserve">Натрію хлорид 0,9% 100мл сер4791215 (ЗАТ"Інфузія"м.Київ) </t>
  </si>
  <si>
    <t>6,25</t>
  </si>
  <si>
    <t xml:space="preserve">Натрія бромід </t>
  </si>
  <si>
    <t>203,50</t>
  </si>
  <si>
    <t xml:space="preserve">Натрія хлорід </t>
  </si>
  <si>
    <t>66,35</t>
  </si>
  <si>
    <t xml:space="preserve">Небутамол р-н для інгаляц.1мг/мл по 2мл у одн.контейнерах №40 (10*4) у пакет.з полімерн.плів.серCJ358/1-2 (Юрія Фарм) </t>
  </si>
  <si>
    <t>205,27</t>
  </si>
  <si>
    <t xml:space="preserve">Неосептін Перевін (серветки) дезінфікуючий засіб 200шт </t>
  </si>
  <si>
    <t>200,70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</si>
  <si>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</si>
  <si>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</si>
  <si>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</si>
  <si>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</si>
  <si>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Новокаін 0.5%  200мл сер010215 (ЗАТ"Інфузія") </t>
  </si>
  <si>
    <t>12,01</t>
  </si>
  <si>
    <t xml:space="preserve">Нормолакт сироп 670мг/мл по 200мл сер1230119 т.пр.01.01.2021 (ПАТ НВЦ "БХФЗ" м.Київ) </t>
  </si>
  <si>
    <t>81,28</t>
  </si>
  <si>
    <t xml:space="preserve">Окситоцин р-н д/ін. 5МО 1мл №10 сер116005/18 т.пр.01.12.2020 (Фармсандарт-Біолік Харк) </t>
  </si>
  <si>
    <t>15,74</t>
  </si>
  <si>
    <t xml:space="preserve">Омепразол 20мг №30 (10*3) сер280419 т.пр.01.04.2022 (Фармак) </t>
  </si>
  <si>
    <t>25,83</t>
  </si>
  <si>
    <t xml:space="preserve">Омнопон 1мл сер01640418 (Здор.Нар.Харьк) </t>
  </si>
  <si>
    <t>82,76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</si>
  <si>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</si>
  <si>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</si>
  <si>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</si>
  <si>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</si>
  <si>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Ортофен 25мг №30 сер370716 (Здоров.Хар) </t>
  </si>
  <si>
    <t>17,34</t>
  </si>
  <si>
    <t xml:space="preserve">Ортофен 25мг №30 сер60616 (ПрАТ"Технолог") </t>
  </si>
  <si>
    <t>8,10</t>
  </si>
  <si>
    <t xml:space="preserve">Очисний розчин (для АЄК-01) </t>
  </si>
  <si>
    <t>223,20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</si>
  <si>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</si>
  <si>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</si>
  <si>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</si>
  <si>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>22,50</t>
  </si>
  <si>
    <t xml:space="preserve">Піридоксин 50мг/мл 1мл №10 сер481214 (ПрАТ"ФФ Дарниця") </t>
  </si>
  <si>
    <t>19,23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</si>
  <si>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</si>
  <si>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</si>
  <si>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</si>
  <si>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</si>
  <si>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</si>
  <si>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</si>
  <si>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</si>
  <si>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>26,88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</si>
  <si>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</si>
  <si>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</si>
  <si>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200мг №10 серFT20316 (Дарниця) </t>
  </si>
  <si>
    <t>3,82</t>
  </si>
  <si>
    <t xml:space="preserve">Парацетамол 500мг №10 серРН370419 т.пр.01.04.2023 (ПрАТ ФФ"Дарниця") </t>
  </si>
  <si>
    <t>7,80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</si>
  <si>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</si>
  <si>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</si>
  <si>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</si>
  <si>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</si>
  <si>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Пентоксифілін 20мг/мл по  5мл №10 серVY50816 (Дарн.) </t>
  </si>
  <si>
    <t xml:space="preserve">Пергідроль 32.5% </t>
  </si>
  <si>
    <t>25,66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</si>
  <si>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</si>
  <si>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</si>
  <si>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</si>
  <si>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</si>
  <si>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</si>
  <si>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</si>
  <si>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</si>
  <si>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</si>
  <si>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</si>
  <si>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медичний River Plast тип Ультрапор (на нетканій основі) 1*500см </t>
  </si>
  <si>
    <t>4,40</t>
  </si>
  <si>
    <t xml:space="preserve">Платифілін 2мг/мл 1мл №10 сер30515 (Дарниця) </t>
  </si>
  <si>
    <t>45,87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</si>
  <si>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</si>
  <si>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</si>
  <si>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</si>
  <si>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</si>
  <si>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</si>
  <si>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61,02</t>
  </si>
  <si>
    <t xml:space="preserve">Пробірка Vacurate з цитратом натрію 3,8%  4.5мл блакитна 13*75мм </t>
  </si>
  <si>
    <t>6,05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</si>
  <si>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</si>
  <si>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>3,46</t>
  </si>
  <si>
    <t xml:space="preserve">Прозерин 0.5мг/мл 1мл N10 сер31216 (Дарниця) </t>
  </si>
  <si>
    <t>19,37</t>
  </si>
  <si>
    <t xml:space="preserve">Промиваючий розчин 12*17мл  Cormey </t>
  </si>
  <si>
    <t>770,27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</si>
  <si>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</si>
  <si>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</si>
  <si>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</si>
  <si>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</si>
  <si>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11,74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</si>
  <si>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</si>
  <si>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</si>
  <si>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</si>
  <si>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</si>
  <si>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Реагент  Lyse 0,5л MINDRAY </t>
  </si>
  <si>
    <t>1132,39</t>
  </si>
  <si>
    <t xml:space="preserve">Реагент Diluent 20л MINDRAY </t>
  </si>
  <si>
    <t>1048,39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</si>
  <si>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</si>
  <si>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</si>
  <si>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Реосорбілакт 200мл сер325/1-1 (Юрія-Фарм) </t>
  </si>
  <si>
    <t>90,18</t>
  </si>
  <si>
    <t xml:space="preserve">Реосорбілакт 200мл серАL1559/1-1 т.пр.01.11.2021 (ТОВ"Юрія-Фарм") </t>
  </si>
  <si>
    <t>88,60</t>
  </si>
  <si>
    <t xml:space="preserve">Респіратор противірусний Х-plore 1730+FFP3 V </t>
  </si>
  <si>
    <t>174,96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</si>
  <si>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</si>
  <si>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</si>
  <si>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</si>
  <si>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37,60</t>
  </si>
  <si>
    <t xml:space="preserve">Рицинова олія 50мл сер80316 (ПАТ"Лубнифарм") </t>
  </si>
  <si>
    <t>8,67</t>
  </si>
  <si>
    <t xml:space="preserve">Розчин сольового містка (для аналізатору електролітів) АЄК-023 </t>
  </si>
  <si>
    <t>1046,88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</si>
  <si>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</si>
  <si>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</si>
  <si>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</si>
  <si>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</si>
  <si>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</si>
  <si>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</si>
  <si>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</si>
  <si>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</si>
  <si>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4,20</t>
  </si>
  <si>
    <t xml:space="preserve">Рукавички стерильні підвищеного ризику латексні без пудри </t>
  </si>
  <si>
    <t>17,28</t>
  </si>
  <si>
    <t xml:space="preserve">Сальбутамол аер.д/інг.дозов.100мкг/доза балон 200доз №1 сер40518(ТОВ"Мультіспрей") </t>
  </si>
  <si>
    <t>56,50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</si>
  <si>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</si>
  <si>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</si>
  <si>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</si>
  <si>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Сечова кислота  набір 017.01 </t>
  </si>
  <si>
    <t>379,05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</si>
  <si>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</si>
  <si>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</si>
  <si>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</si>
  <si>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</si>
  <si>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</si>
  <si>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</si>
  <si>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</si>
  <si>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</si>
  <si>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</si>
  <si>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17,08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</si>
  <si>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</si>
  <si>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</si>
  <si>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</si>
  <si>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</si>
  <si>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Скарифікатор "Волес" стерильний </t>
  </si>
  <si>
    <t>0,44</t>
  </si>
  <si>
    <t xml:space="preserve">Скло предметне 25*76,2 </t>
  </si>
  <si>
    <t>0,68</t>
  </si>
  <si>
    <t xml:space="preserve">Сода-буфер 4,2% 200мл серВЕ54/1-1 (Юрія Фарм) </t>
  </si>
  <si>
    <t>64,44</t>
  </si>
  <si>
    <t xml:space="preserve">Сорбіфер дурулес 320мг/60мг №50 серН190N1015 (ЗАТ ФЗЕгіс,Угорщина) </t>
  </si>
  <si>
    <t>97,30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</si>
  <si>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</si>
  <si>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</si>
  <si>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</si>
  <si>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</si>
  <si>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</si>
  <si>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</si>
  <si>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>0,12</t>
  </si>
  <si>
    <t xml:space="preserve">Строфантин 0.25мг/мл 1мл N10 серWR10619 т.пр.01.06.2021 (Дарниця) </t>
  </si>
  <si>
    <t>13,50</t>
  </si>
  <si>
    <t xml:space="preserve">Сульфаргин мазь 10мг/г по 50г №1 сер1830818 (АТ Таллінськ.фарм.з-д/АТ"Гріндекс" Естон./Латв.) </t>
  </si>
  <si>
    <t>112,91</t>
  </si>
  <si>
    <t xml:space="preserve">Сульфасалазин 500мг №50(10*5) сер87671 (КРКА Словенія) </t>
  </si>
  <si>
    <t>332,97</t>
  </si>
  <si>
    <t xml:space="preserve">Сульфосаліцілова к-та УКТ ЗЕД </t>
  </si>
  <si>
    <t>560,16</t>
  </si>
  <si>
    <t xml:space="preserve">Т-Тріомакс розч.д/ін. 25мг/мл 4мл №10 с.30415 (Дарниця) </t>
  </si>
  <si>
    <t>162,42</t>
  </si>
  <si>
    <t xml:space="preserve">Тіаміна хлорид 50мг/мл 1мл №10 сер060616 (АТ"Лекхім-Харків") </t>
  </si>
  <si>
    <t>21,81</t>
  </si>
  <si>
    <t xml:space="preserve">Тіаміна хлорид 50мг/мл по 1мл №10 сер110915 (ТОВ"ФК"Здоров"я") </t>
  </si>
  <si>
    <t>16,79</t>
  </si>
  <si>
    <t xml:space="preserve">Тімолова проба набір НР 021.01 </t>
  </si>
  <si>
    <t>197,22</t>
  </si>
  <si>
    <t xml:space="preserve">Тіопентал ліофілізат д/розч. д/ін"єк. 1г сер166179 (Київмедпреп.) </t>
  </si>
  <si>
    <t>65,47</t>
  </si>
  <si>
    <t xml:space="preserve">Тіоцетам розч.д/ін"єкц. 5мл №10 (5*2) сер228957 т.пр.01.01.2024 (Галичфарм) </t>
  </si>
  <si>
    <t>190,22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</si>
  <si>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</si>
  <si>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</si>
  <si>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</si>
  <si>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</si>
  <si>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</si>
  <si>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Термометр мед. MEDICARE </t>
  </si>
  <si>
    <t>15,38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</si>
  <si>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</si>
  <si>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</si>
  <si>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</si>
  <si>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т.пр.01.05.2021 </t>
  </si>
  <si>
    <t>282,48</t>
  </si>
  <si>
    <t xml:space="preserve">Торарен 10мг №30(10*3) сер11017 (ПАТ"Київський вітамін.з-д") </t>
  </si>
  <si>
    <t>72,64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</si>
  <si>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</si>
  <si>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</si>
  <si>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</si>
  <si>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181,01</t>
  </si>
  <si>
    <t xml:space="preserve">Трубка медична гумова Тип-1Д 5*1,5 </t>
  </si>
  <si>
    <t>194,20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</si>
  <si>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</si>
  <si>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</si>
  <si>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>144,55</t>
  </si>
  <si>
    <t xml:space="preserve">Уголь активований 250мг №10 сер500416 (БХФЗ) </t>
  </si>
  <si>
    <t>2,51</t>
  </si>
  <si>
    <t xml:space="preserve">Укрлів суспенз.оральна 250мг/5мл 30мл серSUB9009 т.пр.01.04.2021 (ТОВ Кусум Фарм) </t>
  </si>
  <si>
    <t>117,88</t>
  </si>
  <si>
    <t xml:space="preserve">Фіксаж ХімРей 3л (на 15л) </t>
  </si>
  <si>
    <t xml:space="preserve">Фамотидин 20мг №20(10*2) серНU30518 (Дарниця) </t>
  </si>
  <si>
    <t>6,02</t>
  </si>
  <si>
    <t xml:space="preserve">Фаніган №100 (10*10) серSFA6311 (ТОВ"Кусум Фарм"м.Суми) </t>
  </si>
  <si>
    <t xml:space="preserve">Фармасулін Н р-н д/ін. 100МО/мл 3мл сер30619 т.пр.01.06.2021 (Фармак) </t>
  </si>
  <si>
    <t>106,95</t>
  </si>
  <si>
    <t xml:space="preserve">Фенігідин 10мг N50 сер160515 (Здор.Хар.) </t>
  </si>
  <si>
    <t>11,44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</si>
  <si>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</si>
  <si>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</si>
  <si>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</si>
  <si>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</si>
  <si>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</si>
  <si>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</si>
  <si>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</si>
  <si>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 2мг/мл 100мл розч.д/інф. т.пр.01.04.2021 серTF10419 (ПрАТ"ФФ"Дарниця") </t>
  </si>
  <si>
    <t>31,93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</si>
  <si>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</si>
  <si>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</si>
  <si>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</si>
  <si>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</si>
  <si>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1мг N50 сер70315 (Технолог) </t>
  </si>
  <si>
    <t>6,49</t>
  </si>
  <si>
    <t xml:space="preserve">Фолієва к-та 5мг N50 сер80919 т.пр.01.09.2022 (ПрАТ"Технолог"м.Умань Черкаськ.обл.Україна) </t>
  </si>
  <si>
    <t>24,29</t>
  </si>
  <si>
    <t xml:space="preserve">Формалін по 5кг в каністрі </t>
  </si>
  <si>
    <t>165,96</t>
  </si>
  <si>
    <t xml:space="preserve">Фурацилін (нітрофуразон) </t>
  </si>
  <si>
    <t>2405,90</t>
  </si>
  <si>
    <t xml:space="preserve">Фуросемід 10мг/мл по 2мл N10 т.пр.01.02.2022 серYB80119 (Дарниця) </t>
  </si>
  <si>
    <t>14,50</t>
  </si>
  <si>
    <t xml:space="preserve">Фуросемід 40мг №50  сер20215 (ПрАТ "ФФ"Дарниця") </t>
  </si>
  <si>
    <t>7,35</t>
  </si>
  <si>
    <t xml:space="preserve">Хлоргексидин 0,5мг 100мл №1 сер110519 т.пр.01.05.2022 (Здоров"я ТОВ ФК ) </t>
  </si>
  <si>
    <t>9,61</t>
  </si>
  <si>
    <t xml:space="preserve">Хлоргексидин 0.05% 100мл №1 сер241019 т.пр.01.10.2022 (ПАТ"Біолік"Україна) </t>
  </si>
  <si>
    <t>3,94</t>
  </si>
  <si>
    <t xml:space="preserve">Хлоропіраміну г/х 20мг/мл 1мл №5 сер011017 (ГНЦЛС) </t>
  </si>
  <si>
    <t>39,14</t>
  </si>
  <si>
    <t xml:space="preserve">Хлорофіліпт олійн. 20мг/мл 20мл сер150916 (ТОВ"ДЗ"ГНЦЛС") </t>
  </si>
  <si>
    <t>16,87</t>
  </si>
  <si>
    <t xml:space="preserve">Холестерин Ф набір 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</si>
  <si>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</si>
  <si>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</si>
  <si>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</si>
  <si>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</si>
  <si>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</si>
  <si>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</si>
  <si>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Цефтриаксон пор.д/розч.д/ін"єк.1,0г серСN70915 (ПрАТ"ФФ"Дарниця") </t>
  </si>
  <si>
    <t>10,17</t>
  </si>
  <si>
    <t xml:space="preserve">Цинаризин 0,025г №50 (25*2) сер070416 (АТ"Лекхім-Харків) </t>
  </si>
  <si>
    <t>7,25</t>
  </si>
  <si>
    <t xml:space="preserve">Шприц 10мл луєр трьохкомпон.ін"єкц.одн.заст з голк.0,8*38мм "МЕДІКАРЕ" </t>
  </si>
  <si>
    <t>1,28</t>
  </si>
  <si>
    <t xml:space="preserve">Шприц 2мл луєр трьохкомпон.ін"єкц.одн.заст з голк.0,6*25мм "МЕДІКАРЕ" </t>
  </si>
  <si>
    <t>0,82</t>
  </si>
  <si>
    <t xml:space="preserve">Шприц 5мл луєр трьохкомпон.ін"єкц.одн.заст з голк.0,7*38мм "МЕДІКАРЕ" </t>
  </si>
  <si>
    <t>0,96</t>
  </si>
  <si>
    <t xml:space="preserve">Шприц ін"єкційний однораз. використ. 20,0мл </t>
  </si>
  <si>
    <t>1,82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</si>
  <si>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</si>
  <si>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</si>
  <si>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</si>
  <si>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</si>
  <si>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</si>
  <si>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</si>
  <si>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</si>
  <si>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</si>
  <si>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>0,20</t>
  </si>
  <si>
    <t xml:space="preserve">Амітриптилін 25мг №50 сер151117 т.пр.01.11.2020р. (Технолог Україна) </t>
  </si>
  <si>
    <t>0,27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</si>
  <si>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</si>
  <si>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</si>
  <si>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>0,41</t>
  </si>
  <si>
    <t xml:space="preserve">Мезим Форте 10000 №20 (10*2) сер88005 т.пр.01.01.2021 (Берлін Хемі Німечч.) </t>
  </si>
  <si>
    <t>3,25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</si>
  <si>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</si>
  <si>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</si>
  <si>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сер440918,сер450918 т.пр.01.09.2020р. (ТОВ"ФК"Здоров"я"м.Харків) </t>
  </si>
  <si>
    <t>1,17</t>
  </si>
  <si>
    <t xml:space="preserve">Омепразол капс.0,02гр.№10 серNW60518 т.пр.01.06.2020р. (ФФ"Дарниця") </t>
  </si>
  <si>
    <t>0,88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</si>
  <si>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</si>
  <si>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</si>
  <si>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</si>
  <si>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</si>
  <si>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 xml:space="preserve">Флуоксетин 20мг №20 (10*2) сер0280818 т.пр.01.08.2023 (ТОВ"ФК"Здоров"я"м.Харків) </t>
  </si>
  <si>
    <t>0,92</t>
  </si>
  <si>
    <t>ВСЬОГО за МВО Скла 5 г/д,/Симпт.терап.</t>
  </si>
  <si>
    <t>201/2.Гуманіта  Склад 5 ГЛОБ.ФОНД ПРОЕКТ</t>
  </si>
  <si>
    <t xml:space="preserve">Делтіба 50мг №672 сер.В1576607В т.пр.14.07.2022 Німеччина </t>
  </si>
  <si>
    <t>72,87</t>
  </si>
  <si>
    <t xml:space="preserve">Клофазам 100мг (лампрен) №100 серJB9534 т.пр.28.02.2023р. Індія </t>
  </si>
  <si>
    <t>капс</t>
  </si>
  <si>
    <t>28,30</t>
  </si>
  <si>
    <t xml:space="preserve">Ко-амоксиклав 500мг/125мг №100 (амоксицилін) сер.CTFBV0003 т.пр.31.08.2021р. Індія </t>
  </si>
  <si>
    <t>2,94</t>
  </si>
  <si>
    <t xml:space="preserve">Меропенем 1г пор.д/п р-ну №1 сер.189238 т.пр.30.06.2021р. Греція </t>
  </si>
  <si>
    <t>110,30</t>
  </si>
  <si>
    <t>ВСЬОГО за МВО Склад 5 ГЛОБ.ФОНД ПРОЕКТ</t>
  </si>
  <si>
    <t>201/2.Гуманіта  Склад 5/1 ГЛОБ.ФОНД БЮДЖЕТ</t>
  </si>
  <si>
    <t xml:space="preserve">Бедаквілін (Сіртуро) 100мг (1уп/188таб.) серТМС18024 т.пр.31.08.2021 (вир.Індія) </t>
  </si>
  <si>
    <t>2,30</t>
  </si>
  <si>
    <t xml:space="preserve">Бедаквілін (Сіртуро) 100мг (1уп/188таб.) серТМС19003 т.пр.01.01.2022 (вир.Індія) </t>
  </si>
  <si>
    <t>2,28</t>
  </si>
  <si>
    <t xml:space="preserve">Капреоміцин 1г порош.д/ін"єкц. сер177317 т.пр.01.04.2021р. Греція (Нак.про гум.допом.№1951 від 11.12.2017р.) </t>
  </si>
  <si>
    <t>121,12</t>
  </si>
  <si>
    <t xml:space="preserve">Капреоміцин сульфат 1г сер.6MWC-182-1 т.пр.08.07.2021 Канада </t>
  </si>
  <si>
    <t>5879,54</t>
  </si>
  <si>
    <t xml:space="preserve">Коксерін 250мг №100 сер.ЕСВ5813А т.пр.28.02.2021р. Макл.Фармас.Індія (нак.882 про визн.гуман.допом. від 24.05.2018р.) </t>
  </si>
  <si>
    <t>7,54</t>
  </si>
  <si>
    <t xml:space="preserve">Коксерін 250мг капс.№100 серЕСВ5819А терм.пр.28.02.2021р. (Маклеодс Фармасьют. Індія)-нак.про г/д №965 від04.07.2018р. </t>
  </si>
  <si>
    <t>7,57</t>
  </si>
  <si>
    <t xml:space="preserve">Левофлоксацин 250мг №100 серBLB6727С т.пр.30.09.2020р. Макл.Фармас.Індія (Нак.241 про визн.гум.допом. від 16.02.2018р.) </t>
  </si>
  <si>
    <t>1,01</t>
  </si>
  <si>
    <t xml:space="preserve">Моксифлоксацин (гідрохлорид) 400мг ( №100) серЕМВ3702А терм.прид.31.12.2019р. вир.Макл.Фармасьют.Індія </t>
  </si>
  <si>
    <t>14,80</t>
  </si>
  <si>
    <t>ВСЬОГО за МВО Склад 5/1 ГЛОБ.ФОНД БЮДЖЕТ</t>
  </si>
  <si>
    <t>201/2.Гуманіта  Склад7</t>
  </si>
  <si>
    <t xml:space="preserve">Безпечна голка Ю-ПОРТ 20G 0,9*20мм сер.2JA3K6 т.пр.01.11.2021р. </t>
  </si>
  <si>
    <t>137,86</t>
  </si>
  <si>
    <t xml:space="preserve">Рукавички медичні н/ст. М </t>
  </si>
  <si>
    <t>1,89</t>
  </si>
  <si>
    <t xml:space="preserve">Славин 1л </t>
  </si>
  <si>
    <t>ВСЬОГО за МВО Склад7</t>
  </si>
  <si>
    <t>ВСЬОГО за рахунком 201/2.Гуманіта</t>
  </si>
  <si>
    <t>201/2.Обласний  Склад2</t>
  </si>
  <si>
    <t xml:space="preserve">Долутегравір №30 серDUSA19010-A т.пр.31.01.2021р. (держ.з прих.) Ауробіндо Фарма  Лімітед </t>
  </si>
  <si>
    <t xml:space="preserve">Долутегравір №30 серDUSA19035-A т.пр.31.05.2021р. (цен. з зал.) Ауробіндо Фарма  Лімітед PF </t>
  </si>
  <si>
    <t>4,39</t>
  </si>
  <si>
    <t xml:space="preserve">Долутегравір+Ламівудин+Тенофовір 50мг/300мг/300мг №30 серDJSA20023-А т.пр.31.01.2022р. (центр.з прих) Ауробіндо Фарма Ліміт.Індія </t>
  </si>
  <si>
    <t>6,51</t>
  </si>
  <si>
    <t xml:space="preserve">Емтрицитабін+Тенофовір/Тенохол-Е/Трувада серЕ181463С т.пр.30.06.2020р. (гум.з залиш..) Гетеро Лабз Лім.Інд. PF </t>
  </si>
  <si>
    <t>3,86</t>
  </si>
  <si>
    <t xml:space="preserve">Емтрицитабін+Тенофовір/Тенохол-Е/Трувада серЕ190008В т.пр.31.12.2020р. (держ.з прих.) Гетеро Лабз Лім.Інд. </t>
  </si>
  <si>
    <t>4,86</t>
  </si>
  <si>
    <t xml:space="preserve">Ківекса/Абакавір сульфат+Ламівудин серА06018005-А Ауробінго Фарма Лімітед (г/д з зал..) т.пр.30.04.2020р. PF </t>
  </si>
  <si>
    <t>9,18</t>
  </si>
  <si>
    <t xml:space="preserve">Мактривір/Ефавіренз+Емтрицитабін+Тенофовір/Атріпла №30 серЕЕВ1809А (г/д з залишк.) т.пр.29.02.2020р. вир.Маклеодс Фармас.Ліміт.Індія PF </t>
  </si>
  <si>
    <t>5,70</t>
  </si>
  <si>
    <t xml:space="preserve">Трастива/Тенофовір+емтрицатабін+Ефавіренз/Атрипла сер.ЕЕТ18217(г/д.прих) т.пр.31.08.2021р. Гетеро Лабз Лімітед </t>
  </si>
  <si>
    <t>6,71</t>
  </si>
  <si>
    <t xml:space="preserve">Трастива/Тенофовір+емтрицатабін+Ефавіренз/Атрипла сер.ЕЕТ19013 т.пр.31.01.2022 (цен.прих) Гетеро Лабз Лімітед </t>
  </si>
  <si>
    <t>6,77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</si>
  <si>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</si>
  <si>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</si>
  <si>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</si>
  <si>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>0,50</t>
  </si>
  <si>
    <t xml:space="preserve">Метадон-ЗН 10мг сер1730220 </t>
  </si>
  <si>
    <t>0,55</t>
  </si>
  <si>
    <t xml:space="preserve">Метадон-ЗН 10мг сер250120 </t>
  </si>
  <si>
    <t xml:space="preserve">Метадон-ЗН 25мг №100 сер9750818 Здоров"я Народу </t>
  </si>
  <si>
    <t>0,73</t>
  </si>
  <si>
    <t xml:space="preserve">Метадон-ЗН 25мг №100 сер9900818 Здоров"я Народу 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</si>
  <si>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</si>
  <si>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</si>
  <si>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</si>
  <si>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</si>
  <si>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</si>
  <si>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>0,23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</si>
  <si>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</si>
  <si>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</si>
  <si>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</si>
  <si>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</si>
  <si>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</si>
  <si>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</si>
  <si>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</si>
  <si>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</si>
  <si>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>2,26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</si>
  <si>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</si>
  <si>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>100,87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</si>
  <si>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</si>
  <si>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</si>
  <si>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</si>
  <si>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серBXН8DВ1 терм.пр.31.05.2020р. (Байер Фарма АГ,Німеччина) </t>
  </si>
  <si>
    <t>26,56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</si>
  <si>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</si>
  <si>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</si>
  <si>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сер210782 т.пр.01.11.2020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</si>
  <si>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</si>
  <si>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</si>
  <si>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>21,95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</si>
  <si>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</si>
  <si>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сер270717 т.пр.01.07.2020 ПАТ НВЦ"Борщагівський ХФЗ"Україна </t>
  </si>
  <si>
    <t>0,63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</si>
  <si>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</si>
  <si>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>9,43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</si>
  <si>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</si>
  <si>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</si>
  <si>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</si>
  <si>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</si>
  <si>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сер205098 т.пр.01.10.2020р. (ПАТ"Київмедпрепар"Укр.) нак.ТУБ-22 Укрвакцина </t>
  </si>
  <si>
    <t>54,29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</si>
  <si>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</si>
  <si>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</si>
  <si>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</si>
  <si>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</si>
  <si>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</si>
  <si>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</si>
  <si>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</si>
  <si>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</si>
  <si>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</si>
  <si>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</si>
  <si>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</si>
  <si>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</si>
  <si>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</si>
  <si>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</si>
  <si>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</si>
  <si>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</si>
  <si>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</si>
  <si>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</si>
  <si>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</si>
  <si>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</si>
  <si>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>115,70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</si>
  <si>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</si>
  <si>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</si>
  <si>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</si>
  <si>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</si>
  <si>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>1,35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</si>
  <si>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</si>
  <si>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</si>
  <si>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</si>
  <si>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</si>
  <si>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</si>
  <si>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>1,34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</si>
  <si>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</si>
  <si>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</si>
  <si>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</si>
  <si>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</si>
  <si>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</si>
  <si>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</si>
  <si>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</si>
  <si>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</si>
  <si>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</si>
  <si>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</si>
  <si>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</si>
  <si>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</si>
  <si>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</si>
  <si>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</si>
  <si>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сер.ЕРС1903А до 31.01.2022р. ( Маклеодс Фармас.Ліміт.) </t>
  </si>
  <si>
    <t>2,04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</si>
  <si>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</si>
  <si>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</si>
  <si>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</si>
  <si>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</si>
  <si>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(рифампін) 600мг порошок для розч. для ін"єкц. /1фл.(об"єм.20мл) з порошком в карт.кор. сер.7008392 т.пр.31.08.2020р. Майпан Лаборат.Ліміт.Індія (Укрвакцина) 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</si>
  <si>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</si>
  <si>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</si>
  <si>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</si>
  <si>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</si>
  <si>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</si>
  <si>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</si>
  <si>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</si>
  <si>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</si>
  <si>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>1,67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</si>
  <si>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</si>
  <si>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</si>
  <si>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</si>
  <si>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</si>
  <si>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Теризидон 250мг (№10) сер61018 т.пр.01.10.2020р. (ПрАТ Технолог Укр.) (ДП"укрвакцина") </t>
  </si>
  <si>
    <t>23,70</t>
  </si>
  <si>
    <t xml:space="preserve">Циклосерин (Коксерин) 250 мг №100 (10*10) сер.ЕСВ5861А т.пр.31.10.2021р. Маклеодс Фармас.Лім.Індія (Укрвакцина) </t>
  </si>
  <si>
    <t>5,88</t>
  </si>
  <si>
    <t xml:space="preserve">Циклосерин (Коксерин) 250 мг №100 (10*10) сер.ЕСВ5862А т.пр.31.10.2021р. Маклеодс Фармасьют.Ліміт.Індія (Укрвакцина) </t>
  </si>
  <si>
    <t xml:space="preserve">Циклосерин 250мг №30 (10*3) сер10519т.пр.31.05.2021р. ПрАТ"Технолог"Україна </t>
  </si>
  <si>
    <t>8,31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</si>
  <si>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</si>
  <si>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</si>
  <si>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</si>
  <si>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</si>
  <si>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</si>
  <si>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</si>
  <si>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</si>
  <si>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</si>
  <si>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</si>
  <si>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</si>
  <si>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</si>
  <si>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</si>
  <si>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</si>
  <si>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</si>
  <si>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</si>
  <si>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</si>
  <si>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</si>
  <si>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</si>
  <si>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</si>
  <si>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</si>
  <si>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</si>
  <si>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</si>
  <si>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</si>
  <si>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</si>
  <si>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</si>
  <si>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</si>
  <si>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</si>
  <si>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</si>
  <si>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</si>
  <si>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</si>
  <si>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</si>
  <si>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</si>
  <si>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</si>
  <si>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</si>
  <si>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</si>
  <si>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</si>
  <si>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</si>
  <si>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</si>
  <si>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</si>
  <si>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</si>
  <si>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</si>
  <si>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</si>
  <si>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</si>
  <si>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</si>
  <si>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</si>
  <si>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</si>
  <si>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</si>
  <si>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</si>
  <si>
    <t>- 47 -</t>
  </si>
  <si>
    <t>- 48 -</t>
  </si>
  <si>
    <t>- 49 -</t>
  </si>
  <si>
    <t>- 50 -</t>
  </si>
  <si>
    <t>- 51 -</t>
  </si>
  <si>
    <t>- 52 -</t>
  </si>
  <si>
    <t>- 53 -</t>
  </si>
  <si>
    <t>- 54 -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</si>
</sst>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7"/>
  <sheetViews>
    <sheetView showGridLines="0" tabSelected="1" topLeftCell="A4" zoomScaleNormal="100" workbookViewId="0">
      <selection activeCell="AA18" sqref="AA18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10.7109375" customWidth="1"/>
    <col min="7" max="7" width="12.28515625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hidden="1" customWidth="1"/>
    <col min="13" max="13" width="12.7109375" hidden="1" customWidth="1"/>
    <col min="14" max="14" width="14.85546875" hidden="1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51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2.4</v>
      </c>
      <c r="G16" s="74">
        <v>44.910000000000004</v>
      </c>
      <c r="H16" s="75"/>
      <c r="I16" s="74"/>
      <c r="J16" s="75"/>
      <c r="K16" s="74"/>
      <c r="L16" s="75">
        <v>2.4</v>
      </c>
      <c r="M16" s="74">
        <v>44.910000000000004</v>
      </c>
      <c r="N16" s="76"/>
      <c r="O16" s="25">
        <f>F16</f>
        <v>2.4</v>
      </c>
      <c r="P16" s="25">
        <f>G16</f>
        <v>44.910000000000004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2.4</v>
      </c>
      <c r="V16" s="25">
        <f>M16</f>
        <v>44.910000000000004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3</v>
      </c>
      <c r="G18" s="74">
        <v>75.81</v>
      </c>
      <c r="H18" s="75"/>
      <c r="I18" s="74"/>
      <c r="J18" s="75"/>
      <c r="K18" s="74"/>
      <c r="L18" s="75">
        <v>3</v>
      </c>
      <c r="M18" s="74">
        <v>75.81</v>
      </c>
      <c r="N18" s="76"/>
      <c r="O18" s="25">
        <f>F18</f>
        <v>3</v>
      </c>
      <c r="P18" s="25">
        <f>G18</f>
        <v>75.81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3</v>
      </c>
      <c r="V18" s="25">
        <f>M18</f>
        <v>75.81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19</v>
      </c>
      <c r="G19" s="74">
        <v>1239.75</v>
      </c>
      <c r="H19" s="75"/>
      <c r="I19" s="74"/>
      <c r="J19" s="75"/>
      <c r="K19" s="74"/>
      <c r="L19" s="75">
        <v>19</v>
      </c>
      <c r="M19" s="74">
        <v>1239.75</v>
      </c>
      <c r="N19" s="76"/>
      <c r="O19" s="25">
        <f>F19</f>
        <v>19</v>
      </c>
      <c r="P19" s="25">
        <f>G19</f>
        <v>1239.75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19</v>
      </c>
      <c r="V19" s="25">
        <f>M19</f>
        <v>1239.75</v>
      </c>
    </row>
    <row r="20" spans="1:22" s="26" customFormat="1" ht="51" x14ac:dyDescent="0.2">
      <c r="A20" s="70">
        <v>5</v>
      </c>
      <c r="B20" s="71"/>
      <c r="C20" s="72" t="s">
        <v>309</v>
      </c>
      <c r="D20" s="73" t="s">
        <v>310</v>
      </c>
      <c r="E20" s="74" t="s">
        <v>311</v>
      </c>
      <c r="F20" s="75">
        <v>1</v>
      </c>
      <c r="G20" s="74">
        <v>49.480000000000004</v>
      </c>
      <c r="H20" s="75"/>
      <c r="I20" s="74"/>
      <c r="J20" s="75"/>
      <c r="K20" s="74"/>
      <c r="L20" s="75">
        <v>1</v>
      </c>
      <c r="M20" s="74">
        <v>49.480000000000004</v>
      </c>
      <c r="N20" s="76"/>
      <c r="O20" s="25">
        <f>F20</f>
        <v>1</v>
      </c>
      <c r="P20" s="25">
        <f>G20</f>
        <v>49.480000000000004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1</v>
      </c>
      <c r="V20" s="25">
        <f>M20</f>
        <v>49.480000000000004</v>
      </c>
    </row>
    <row r="21" spans="1:22" s="26" customFormat="1" ht="38.25" x14ac:dyDescent="0.2">
      <c r="A21" s="70">
        <v>6</v>
      </c>
      <c r="B21" s="71"/>
      <c r="C21" s="72" t="s">
        <v>312</v>
      </c>
      <c r="D21" s="73" t="s">
        <v>310</v>
      </c>
      <c r="E21" s="74" t="s">
        <v>313</v>
      </c>
      <c r="F21" s="75"/>
      <c r="G21" s="74"/>
      <c r="H21" s="75"/>
      <c r="I21" s="74"/>
      <c r="J21" s="75"/>
      <c r="K21" s="74"/>
      <c r="L21" s="75"/>
      <c r="M21" s="74"/>
      <c r="N21" s="76"/>
      <c r="O21" s="25">
        <f>F21</f>
        <v>0</v>
      </c>
      <c r="P21" s="25">
        <f>G21</f>
        <v>0</v>
      </c>
      <c r="Q21" s="25">
        <f>H21</f>
        <v>0</v>
      </c>
      <c r="R21" s="25">
        <f>I21</f>
        <v>0</v>
      </c>
      <c r="S21" s="25">
        <f>J21</f>
        <v>0</v>
      </c>
      <c r="T21" s="25">
        <f>K21</f>
        <v>0</v>
      </c>
      <c r="U21" s="25">
        <f>L21</f>
        <v>0</v>
      </c>
      <c r="V21" s="25">
        <f>M21</f>
        <v>0</v>
      </c>
    </row>
    <row r="22" spans="1:22" s="17" customFormat="1" ht="13.5" customHeight="1" thickBot="1" x14ac:dyDescent="0.25">
      <c r="H22" s="17" t="s">
        <v>1163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294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ht="38.25" x14ac:dyDescent="0.2">
      <c r="A26" s="70">
        <v>7</v>
      </c>
      <c r="B26" s="71"/>
      <c r="C26" s="72" t="s">
        <v>314</v>
      </c>
      <c r="D26" s="73" t="s">
        <v>299</v>
      </c>
      <c r="E26" s="74" t="s">
        <v>315</v>
      </c>
      <c r="F26" s="75">
        <v>66</v>
      </c>
      <c r="G26" s="74">
        <v>1584.66</v>
      </c>
      <c r="H26" s="75"/>
      <c r="I26" s="74"/>
      <c r="J26" s="75">
        <v>3</v>
      </c>
      <c r="K26" s="74">
        <v>72.03</v>
      </c>
      <c r="L26" s="75">
        <v>63</v>
      </c>
      <c r="M26" s="74">
        <v>1512.63</v>
      </c>
      <c r="N26" s="76"/>
      <c r="O26" s="25">
        <f>F26</f>
        <v>66</v>
      </c>
      <c r="P26" s="25">
        <f>G26</f>
        <v>1584.66</v>
      </c>
      <c r="Q26" s="25">
        <f>H26</f>
        <v>0</v>
      </c>
      <c r="R26" s="25">
        <f>I26</f>
        <v>0</v>
      </c>
      <c r="S26" s="25">
        <f>J26</f>
        <v>3</v>
      </c>
      <c r="T26" s="25">
        <f>K26</f>
        <v>72.03</v>
      </c>
      <c r="U26" s="25">
        <f>L26</f>
        <v>63</v>
      </c>
      <c r="V26" s="25">
        <f>M26</f>
        <v>1512.63</v>
      </c>
    </row>
    <row r="27" spans="1:22" s="26" customFormat="1" ht="38.25" x14ac:dyDescent="0.2">
      <c r="A27" s="70">
        <v>8</v>
      </c>
      <c r="B27" s="71"/>
      <c r="C27" s="72" t="s">
        <v>316</v>
      </c>
      <c r="D27" s="73" t="s">
        <v>317</v>
      </c>
      <c r="E27" s="74" t="s">
        <v>318</v>
      </c>
      <c r="F27" s="75">
        <v>2</v>
      </c>
      <c r="G27" s="74">
        <v>717.12</v>
      </c>
      <c r="H27" s="75"/>
      <c r="I27" s="74"/>
      <c r="J27" s="75"/>
      <c r="K27" s="74"/>
      <c r="L27" s="75">
        <v>2</v>
      </c>
      <c r="M27" s="74">
        <v>717.12</v>
      </c>
      <c r="N27" s="76"/>
      <c r="O27" s="25">
        <f>F27</f>
        <v>2</v>
      </c>
      <c r="P27" s="25">
        <f>G27</f>
        <v>717.12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2</v>
      </c>
      <c r="V27" s="25">
        <f>M27</f>
        <v>717.12</v>
      </c>
    </row>
    <row r="28" spans="1:22" s="26" customFormat="1" x14ac:dyDescent="0.2">
      <c r="A28" s="70">
        <v>9</v>
      </c>
      <c r="B28" s="71"/>
      <c r="C28" s="72" t="s">
        <v>319</v>
      </c>
      <c r="D28" s="73" t="s">
        <v>320</v>
      </c>
      <c r="E28" s="74">
        <v>234</v>
      </c>
      <c r="F28" s="75"/>
      <c r="G28" s="74"/>
      <c r="H28" s="75"/>
      <c r="I28" s="74"/>
      <c r="J28" s="75"/>
      <c r="K28" s="74"/>
      <c r="L28" s="75"/>
      <c r="M28" s="74"/>
      <c r="N28" s="76"/>
      <c r="O28" s="25">
        <f>F28</f>
        <v>0</v>
      </c>
      <c r="P28" s="25">
        <f>G28</f>
        <v>0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0</v>
      </c>
      <c r="V28" s="25">
        <f>M28</f>
        <v>0</v>
      </c>
    </row>
    <row r="29" spans="1:22" s="26" customFormat="1" ht="38.25" x14ac:dyDescent="0.2">
      <c r="A29" s="70">
        <v>10</v>
      </c>
      <c r="B29" s="71"/>
      <c r="C29" s="72" t="s">
        <v>321</v>
      </c>
      <c r="D29" s="73" t="s">
        <v>299</v>
      </c>
      <c r="E29" s="74" t="s">
        <v>322</v>
      </c>
      <c r="F29" s="75">
        <v>1</v>
      </c>
      <c r="G29" s="74">
        <v>51.31</v>
      </c>
      <c r="H29" s="75"/>
      <c r="I29" s="74"/>
      <c r="J29" s="75"/>
      <c r="K29" s="74"/>
      <c r="L29" s="75">
        <v>1</v>
      </c>
      <c r="M29" s="74">
        <v>51.31</v>
      </c>
      <c r="N29" s="76"/>
      <c r="O29" s="25">
        <f>F29</f>
        <v>1</v>
      </c>
      <c r="P29" s="25">
        <f>G29</f>
        <v>51.31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1</v>
      </c>
      <c r="V29" s="25">
        <f>M29</f>
        <v>51.31</v>
      </c>
    </row>
    <row r="30" spans="1:22" s="26" customFormat="1" ht="76.5" x14ac:dyDescent="0.2">
      <c r="A30" s="70">
        <v>11</v>
      </c>
      <c r="B30" s="71"/>
      <c r="C30" s="72" t="s">
        <v>323</v>
      </c>
      <c r="D30" s="73" t="s">
        <v>317</v>
      </c>
      <c r="E30" s="74" t="s">
        <v>324</v>
      </c>
      <c r="F30" s="75">
        <v>9</v>
      </c>
      <c r="G30" s="74">
        <v>21.240000000000002</v>
      </c>
      <c r="H30" s="75"/>
      <c r="I30" s="74"/>
      <c r="J30" s="75"/>
      <c r="K30" s="74"/>
      <c r="L30" s="75">
        <v>9</v>
      </c>
      <c r="M30" s="74">
        <v>21.240000000000002</v>
      </c>
      <c r="N30" s="76"/>
      <c r="O30" s="25">
        <f>F30</f>
        <v>9</v>
      </c>
      <c r="P30" s="25">
        <f>G30</f>
        <v>21.240000000000002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9</v>
      </c>
      <c r="V30" s="25">
        <f>M30</f>
        <v>21.240000000000002</v>
      </c>
    </row>
    <row r="31" spans="1:22" s="26" customFormat="1" ht="25.5" x14ac:dyDescent="0.2">
      <c r="A31" s="70">
        <v>12</v>
      </c>
      <c r="B31" s="71"/>
      <c r="C31" s="72" t="s">
        <v>325</v>
      </c>
      <c r="D31" s="73" t="s">
        <v>299</v>
      </c>
      <c r="E31" s="74" t="s">
        <v>326</v>
      </c>
      <c r="F31" s="75">
        <v>12</v>
      </c>
      <c r="G31" s="74">
        <v>473.16</v>
      </c>
      <c r="H31" s="75"/>
      <c r="I31" s="74"/>
      <c r="J31" s="75"/>
      <c r="K31" s="74"/>
      <c r="L31" s="75">
        <v>12</v>
      </c>
      <c r="M31" s="74">
        <v>473.16</v>
      </c>
      <c r="N31" s="76"/>
      <c r="O31" s="25">
        <f>F31</f>
        <v>12</v>
      </c>
      <c r="P31" s="25">
        <f>G31</f>
        <v>473.16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12</v>
      </c>
      <c r="V31" s="25">
        <f>M31</f>
        <v>473.16</v>
      </c>
    </row>
    <row r="32" spans="1:22" s="26" customFormat="1" ht="38.25" x14ac:dyDescent="0.2">
      <c r="A32" s="70">
        <v>13</v>
      </c>
      <c r="B32" s="71"/>
      <c r="C32" s="72" t="s">
        <v>327</v>
      </c>
      <c r="D32" s="73" t="s">
        <v>302</v>
      </c>
      <c r="E32" s="74" t="s">
        <v>328</v>
      </c>
      <c r="F32" s="75">
        <v>4.7</v>
      </c>
      <c r="G32" s="74">
        <v>100.11</v>
      </c>
      <c r="H32" s="75"/>
      <c r="I32" s="74"/>
      <c r="J32" s="75"/>
      <c r="K32" s="74"/>
      <c r="L32" s="75">
        <v>4.7</v>
      </c>
      <c r="M32" s="74">
        <v>100.11</v>
      </c>
      <c r="N32" s="76"/>
      <c r="O32" s="25">
        <f>F32</f>
        <v>4.7</v>
      </c>
      <c r="P32" s="25">
        <f>G32</f>
        <v>100.11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4.7</v>
      </c>
      <c r="V32" s="25">
        <f>M32</f>
        <v>100.11</v>
      </c>
    </row>
    <row r="33" spans="1:22" s="26" customFormat="1" x14ac:dyDescent="0.2">
      <c r="A33" s="70">
        <v>14</v>
      </c>
      <c r="B33" s="71"/>
      <c r="C33" s="72" t="s">
        <v>329</v>
      </c>
      <c r="D33" s="73" t="s">
        <v>330</v>
      </c>
      <c r="E33" s="74" t="s">
        <v>331</v>
      </c>
      <c r="F33" s="75">
        <v>5.9450000000000003</v>
      </c>
      <c r="G33" s="74">
        <v>9733.2000000000007</v>
      </c>
      <c r="H33" s="75"/>
      <c r="I33" s="74"/>
      <c r="J33" s="75">
        <v>0.02</v>
      </c>
      <c r="K33" s="74">
        <v>32.74</v>
      </c>
      <c r="L33" s="75">
        <v>5.9250000000000007</v>
      </c>
      <c r="M33" s="74">
        <v>9700.4600000000009</v>
      </c>
      <c r="N33" s="76"/>
      <c r="O33" s="25">
        <f>F33</f>
        <v>5.9450000000000003</v>
      </c>
      <c r="P33" s="25">
        <f>G33</f>
        <v>9733.2000000000007</v>
      </c>
      <c r="Q33" s="25">
        <f>H33</f>
        <v>0</v>
      </c>
      <c r="R33" s="25">
        <f>I33</f>
        <v>0</v>
      </c>
      <c r="S33" s="25">
        <f>J33</f>
        <v>0.02</v>
      </c>
      <c r="T33" s="25">
        <f>K33</f>
        <v>32.74</v>
      </c>
      <c r="U33" s="25">
        <f>L33</f>
        <v>5.9250000000000007</v>
      </c>
      <c r="V33" s="25">
        <f>M33</f>
        <v>9700.4600000000009</v>
      </c>
    </row>
    <row r="34" spans="1:22" s="26" customFormat="1" ht="51" x14ac:dyDescent="0.2">
      <c r="A34" s="70">
        <v>15</v>
      </c>
      <c r="B34" s="71"/>
      <c r="C34" s="72" t="s">
        <v>332</v>
      </c>
      <c r="D34" s="73" t="s">
        <v>307</v>
      </c>
      <c r="E34" s="74" t="s">
        <v>333</v>
      </c>
      <c r="F34" s="75">
        <v>8</v>
      </c>
      <c r="G34" s="74">
        <v>101.84</v>
      </c>
      <c r="H34" s="75"/>
      <c r="I34" s="74"/>
      <c r="J34" s="75">
        <v>3</v>
      </c>
      <c r="K34" s="74">
        <v>38.190000000000005</v>
      </c>
      <c r="L34" s="75">
        <v>5</v>
      </c>
      <c r="M34" s="74">
        <v>63.650000000000006</v>
      </c>
      <c r="N34" s="76"/>
      <c r="O34" s="25">
        <f>F34</f>
        <v>8</v>
      </c>
      <c r="P34" s="25">
        <f>G34</f>
        <v>101.84</v>
      </c>
      <c r="Q34" s="25">
        <f>H34</f>
        <v>0</v>
      </c>
      <c r="R34" s="25">
        <f>I34</f>
        <v>0</v>
      </c>
      <c r="S34" s="25">
        <f>J34</f>
        <v>3</v>
      </c>
      <c r="T34" s="25">
        <f>K34</f>
        <v>38.190000000000005</v>
      </c>
      <c r="U34" s="25">
        <f>L34</f>
        <v>5</v>
      </c>
      <c r="V34" s="25">
        <f>M34</f>
        <v>63.650000000000006</v>
      </c>
    </row>
    <row r="35" spans="1:22" s="26" customFormat="1" ht="38.25" x14ac:dyDescent="0.2">
      <c r="A35" s="70">
        <v>16</v>
      </c>
      <c r="B35" s="71"/>
      <c r="C35" s="72" t="s">
        <v>334</v>
      </c>
      <c r="D35" s="73" t="s">
        <v>299</v>
      </c>
      <c r="E35" s="74" t="s">
        <v>335</v>
      </c>
      <c r="F35" s="75">
        <v>14.67</v>
      </c>
      <c r="G35" s="74">
        <v>548.79000000000008</v>
      </c>
      <c r="H35" s="75"/>
      <c r="I35" s="74"/>
      <c r="J35" s="75"/>
      <c r="K35" s="74"/>
      <c r="L35" s="75">
        <v>14.67</v>
      </c>
      <c r="M35" s="74">
        <v>548.79000000000008</v>
      </c>
      <c r="N35" s="76"/>
      <c r="O35" s="25">
        <f>F35</f>
        <v>14.67</v>
      </c>
      <c r="P35" s="25">
        <f>G35</f>
        <v>548.79000000000008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14.67</v>
      </c>
      <c r="V35" s="25">
        <f>M35</f>
        <v>548.79000000000008</v>
      </c>
    </row>
    <row r="36" spans="1:22" s="26" customFormat="1" ht="51" x14ac:dyDescent="0.2">
      <c r="A36" s="70">
        <v>17</v>
      </c>
      <c r="B36" s="71"/>
      <c r="C36" s="72" t="s">
        <v>336</v>
      </c>
      <c r="D36" s="73" t="s">
        <v>307</v>
      </c>
      <c r="E36" s="74" t="s">
        <v>337</v>
      </c>
      <c r="F36" s="75">
        <v>2</v>
      </c>
      <c r="G36" s="74">
        <v>58.38</v>
      </c>
      <c r="H36" s="75"/>
      <c r="I36" s="74"/>
      <c r="J36" s="75"/>
      <c r="K36" s="74"/>
      <c r="L36" s="75">
        <v>2</v>
      </c>
      <c r="M36" s="74">
        <v>58.38</v>
      </c>
      <c r="N36" s="76"/>
      <c r="O36" s="25">
        <f>F36</f>
        <v>2</v>
      </c>
      <c r="P36" s="25">
        <f>G36</f>
        <v>58.38</v>
      </c>
      <c r="Q36" s="25">
        <f>H36</f>
        <v>0</v>
      </c>
      <c r="R36" s="25">
        <f>I36</f>
        <v>0</v>
      </c>
      <c r="S36" s="25">
        <f>J36</f>
        <v>0</v>
      </c>
      <c r="T36" s="25">
        <f>K36</f>
        <v>0</v>
      </c>
      <c r="U36" s="25">
        <f>L36</f>
        <v>2</v>
      </c>
      <c r="V36" s="25">
        <f>M36</f>
        <v>58.38</v>
      </c>
    </row>
    <row r="37" spans="1:22" s="26" customFormat="1" ht="38.25" x14ac:dyDescent="0.2">
      <c r="A37" s="70">
        <v>18</v>
      </c>
      <c r="B37" s="71"/>
      <c r="C37" s="72" t="s">
        <v>338</v>
      </c>
      <c r="D37" s="73" t="s">
        <v>299</v>
      </c>
      <c r="E37" s="74" t="s">
        <v>339</v>
      </c>
      <c r="F37" s="75">
        <v>23.5</v>
      </c>
      <c r="G37" s="74">
        <v>117.97</v>
      </c>
      <c r="H37" s="75"/>
      <c r="I37" s="74"/>
      <c r="J37" s="75"/>
      <c r="K37" s="74"/>
      <c r="L37" s="75">
        <v>23.5</v>
      </c>
      <c r="M37" s="74">
        <v>117.97</v>
      </c>
      <c r="N37" s="76"/>
      <c r="O37" s="25">
        <f>F37</f>
        <v>23.5</v>
      </c>
      <c r="P37" s="25">
        <f>G37</f>
        <v>117.97</v>
      </c>
      <c r="Q37" s="25">
        <f>H37</f>
        <v>0</v>
      </c>
      <c r="R37" s="25">
        <f>I37</f>
        <v>0</v>
      </c>
      <c r="S37" s="25">
        <f>J37</f>
        <v>0</v>
      </c>
      <c r="T37" s="25">
        <f>K37</f>
        <v>0</v>
      </c>
      <c r="U37" s="25">
        <f>L37</f>
        <v>23.5</v>
      </c>
      <c r="V37" s="25">
        <f>M37</f>
        <v>117.97</v>
      </c>
    </row>
    <row r="38" spans="1:22" s="17" customFormat="1" ht="13.5" customHeight="1" thickBot="1" x14ac:dyDescent="0.25">
      <c r="H38" s="17" t="s">
        <v>1164</v>
      </c>
    </row>
    <row r="39" spans="1:22" s="17" customFormat="1" ht="26.25" customHeight="1" x14ac:dyDescent="0.2">
      <c r="A39" s="95" t="s">
        <v>139</v>
      </c>
      <c r="B39" s="98" t="s">
        <v>140</v>
      </c>
      <c r="C39" s="98" t="s">
        <v>32</v>
      </c>
      <c r="D39" s="99" t="s">
        <v>141</v>
      </c>
      <c r="E39" s="98" t="s">
        <v>142</v>
      </c>
      <c r="F39" s="98" t="s">
        <v>294</v>
      </c>
      <c r="G39" s="98"/>
      <c r="H39" s="98" t="s">
        <v>295</v>
      </c>
      <c r="I39" s="98"/>
      <c r="J39" s="98"/>
      <c r="K39" s="98"/>
      <c r="L39" s="98" t="s">
        <v>294</v>
      </c>
      <c r="M39" s="98"/>
      <c r="N39" s="86" t="s">
        <v>146</v>
      </c>
    </row>
    <row r="40" spans="1:22" s="17" customFormat="1" ht="12.75" customHeight="1" x14ac:dyDescent="0.2">
      <c r="A40" s="96"/>
      <c r="B40" s="89"/>
      <c r="C40" s="89"/>
      <c r="D40" s="100"/>
      <c r="E40" s="89"/>
      <c r="F40" s="89" t="s">
        <v>147</v>
      </c>
      <c r="G40" s="89" t="s">
        <v>148</v>
      </c>
      <c r="H40" s="89" t="s">
        <v>149</v>
      </c>
      <c r="I40" s="89"/>
      <c r="J40" s="91" t="s">
        <v>150</v>
      </c>
      <c r="K40" s="92"/>
      <c r="L40" s="93" t="s">
        <v>147</v>
      </c>
      <c r="M40" s="93" t="s">
        <v>148</v>
      </c>
      <c r="N40" s="87"/>
    </row>
    <row r="41" spans="1:22" s="17" customFormat="1" ht="13.5" customHeight="1" thickBot="1" x14ac:dyDescent="0.25">
      <c r="A41" s="97"/>
      <c r="B41" s="90"/>
      <c r="C41" s="90"/>
      <c r="D41" s="101"/>
      <c r="E41" s="90"/>
      <c r="F41" s="90"/>
      <c r="G41" s="90"/>
      <c r="H41" s="19" t="s">
        <v>147</v>
      </c>
      <c r="I41" s="19" t="s">
        <v>148</v>
      </c>
      <c r="J41" s="19" t="s">
        <v>147</v>
      </c>
      <c r="K41" s="19" t="s">
        <v>148</v>
      </c>
      <c r="L41" s="94"/>
      <c r="M41" s="94"/>
      <c r="N41" s="88"/>
    </row>
    <row r="42" spans="1:22" s="26" customFormat="1" ht="51" x14ac:dyDescent="0.2">
      <c r="A42" s="70">
        <v>19</v>
      </c>
      <c r="B42" s="71"/>
      <c r="C42" s="72" t="s">
        <v>340</v>
      </c>
      <c r="D42" s="73" t="s">
        <v>299</v>
      </c>
      <c r="E42" s="74" t="s">
        <v>341</v>
      </c>
      <c r="F42" s="75">
        <v>2</v>
      </c>
      <c r="G42" s="74">
        <v>28.25</v>
      </c>
      <c r="H42" s="75"/>
      <c r="I42" s="74"/>
      <c r="J42" s="75"/>
      <c r="K42" s="74"/>
      <c r="L42" s="75">
        <v>2</v>
      </c>
      <c r="M42" s="74">
        <v>28.25</v>
      </c>
      <c r="N42" s="76"/>
      <c r="O42" s="25">
        <f>F42</f>
        <v>2</v>
      </c>
      <c r="P42" s="25">
        <f>G42</f>
        <v>28.25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2</v>
      </c>
      <c r="V42" s="25">
        <f>M42</f>
        <v>28.25</v>
      </c>
    </row>
    <row r="43" spans="1:22" s="26" customFormat="1" ht="114.75" x14ac:dyDescent="0.2">
      <c r="A43" s="70">
        <v>20</v>
      </c>
      <c r="B43" s="71"/>
      <c r="C43" s="72" t="s">
        <v>342</v>
      </c>
      <c r="D43" s="73" t="s">
        <v>307</v>
      </c>
      <c r="E43" s="74" t="s">
        <v>343</v>
      </c>
      <c r="F43" s="75">
        <v>3</v>
      </c>
      <c r="G43" s="74">
        <v>421.29</v>
      </c>
      <c r="H43" s="75"/>
      <c r="I43" s="74"/>
      <c r="J43" s="75"/>
      <c r="K43" s="74"/>
      <c r="L43" s="75">
        <v>3</v>
      </c>
      <c r="M43" s="74">
        <v>421.29</v>
      </c>
      <c r="N43" s="76"/>
      <c r="O43" s="25">
        <f>F43</f>
        <v>3</v>
      </c>
      <c r="P43" s="25">
        <f>G43</f>
        <v>421.29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3</v>
      </c>
      <c r="V43" s="25">
        <f>M43</f>
        <v>421.29</v>
      </c>
    </row>
    <row r="44" spans="1:22" s="26" customFormat="1" ht="38.25" x14ac:dyDescent="0.2">
      <c r="A44" s="70">
        <v>21</v>
      </c>
      <c r="B44" s="71"/>
      <c r="C44" s="72" t="s">
        <v>344</v>
      </c>
      <c r="D44" s="73" t="s">
        <v>299</v>
      </c>
      <c r="E44" s="74" t="s">
        <v>345</v>
      </c>
      <c r="F44" s="75">
        <v>27.5</v>
      </c>
      <c r="G44" s="74">
        <v>1224.3</v>
      </c>
      <c r="H44" s="75"/>
      <c r="I44" s="74"/>
      <c r="J44" s="75"/>
      <c r="K44" s="74"/>
      <c r="L44" s="75">
        <v>27.5</v>
      </c>
      <c r="M44" s="74">
        <v>1224.3</v>
      </c>
      <c r="N44" s="76"/>
      <c r="O44" s="25">
        <f>F44</f>
        <v>27.5</v>
      </c>
      <c r="P44" s="25">
        <f>G44</f>
        <v>1224.3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27.5</v>
      </c>
      <c r="V44" s="25">
        <f>M44</f>
        <v>1224.3</v>
      </c>
    </row>
    <row r="45" spans="1:22" s="26" customFormat="1" ht="51" x14ac:dyDescent="0.2">
      <c r="A45" s="70">
        <v>22</v>
      </c>
      <c r="B45" s="71"/>
      <c r="C45" s="72" t="s">
        <v>346</v>
      </c>
      <c r="D45" s="73" t="s">
        <v>299</v>
      </c>
      <c r="E45" s="74" t="s">
        <v>347</v>
      </c>
      <c r="F45" s="75">
        <v>56.5</v>
      </c>
      <c r="G45" s="74">
        <v>3636.8900000000003</v>
      </c>
      <c r="H45" s="75"/>
      <c r="I45" s="74"/>
      <c r="J45" s="75"/>
      <c r="K45" s="74"/>
      <c r="L45" s="75">
        <v>56.5</v>
      </c>
      <c r="M45" s="74">
        <v>3636.8900000000003</v>
      </c>
      <c r="N45" s="76"/>
      <c r="O45" s="25">
        <f>F45</f>
        <v>56.5</v>
      </c>
      <c r="P45" s="25">
        <f>G45</f>
        <v>3636.8900000000003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56.5</v>
      </c>
      <c r="V45" s="25">
        <f>M45</f>
        <v>3636.8900000000003</v>
      </c>
    </row>
    <row r="46" spans="1:22" s="26" customFormat="1" ht="51" x14ac:dyDescent="0.2">
      <c r="A46" s="70">
        <v>23</v>
      </c>
      <c r="B46" s="71"/>
      <c r="C46" s="72" t="s">
        <v>348</v>
      </c>
      <c r="D46" s="73" t="s">
        <v>307</v>
      </c>
      <c r="E46" s="74" t="s">
        <v>349</v>
      </c>
      <c r="F46" s="75">
        <v>71</v>
      </c>
      <c r="G46" s="74">
        <v>2373.5300000000002</v>
      </c>
      <c r="H46" s="75"/>
      <c r="I46" s="74"/>
      <c r="J46" s="75"/>
      <c r="K46" s="74"/>
      <c r="L46" s="75">
        <v>71</v>
      </c>
      <c r="M46" s="74">
        <v>2373.5300000000002</v>
      </c>
      <c r="N46" s="76"/>
      <c r="O46" s="25">
        <f>F46</f>
        <v>71</v>
      </c>
      <c r="P46" s="25">
        <f>G46</f>
        <v>2373.5300000000002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71</v>
      </c>
      <c r="V46" s="25">
        <f>M46</f>
        <v>2373.5300000000002</v>
      </c>
    </row>
    <row r="47" spans="1:22" s="26" customFormat="1" ht="51" x14ac:dyDescent="0.2">
      <c r="A47" s="70">
        <v>24</v>
      </c>
      <c r="B47" s="71"/>
      <c r="C47" s="72" t="s">
        <v>350</v>
      </c>
      <c r="D47" s="73" t="s">
        <v>302</v>
      </c>
      <c r="E47" s="74" t="s">
        <v>351</v>
      </c>
      <c r="F47" s="75">
        <v>53</v>
      </c>
      <c r="G47" s="74">
        <v>1115.1400000000001</v>
      </c>
      <c r="H47" s="75"/>
      <c r="I47" s="74"/>
      <c r="J47" s="75"/>
      <c r="K47" s="74"/>
      <c r="L47" s="75">
        <v>53</v>
      </c>
      <c r="M47" s="74">
        <v>1115.1400000000001</v>
      </c>
      <c r="N47" s="76"/>
      <c r="O47" s="25">
        <f>F47</f>
        <v>53</v>
      </c>
      <c r="P47" s="25">
        <f>G47</f>
        <v>1115.1400000000001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53</v>
      </c>
      <c r="V47" s="25">
        <f>M47</f>
        <v>1115.1400000000001</v>
      </c>
    </row>
    <row r="48" spans="1:22" s="26" customFormat="1" ht="38.25" x14ac:dyDescent="0.2">
      <c r="A48" s="70">
        <v>25</v>
      </c>
      <c r="B48" s="71"/>
      <c r="C48" s="72" t="s">
        <v>352</v>
      </c>
      <c r="D48" s="73" t="s">
        <v>299</v>
      </c>
      <c r="E48" s="74" t="s">
        <v>353</v>
      </c>
      <c r="F48" s="75">
        <v>4</v>
      </c>
      <c r="G48" s="74">
        <v>155.80000000000001</v>
      </c>
      <c r="H48" s="75"/>
      <c r="I48" s="74"/>
      <c r="J48" s="75"/>
      <c r="K48" s="74"/>
      <c r="L48" s="75">
        <v>4</v>
      </c>
      <c r="M48" s="74">
        <v>155.80000000000001</v>
      </c>
      <c r="N48" s="76"/>
      <c r="O48" s="25">
        <f>F48</f>
        <v>4</v>
      </c>
      <c r="P48" s="25">
        <f>G48</f>
        <v>155.80000000000001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4</v>
      </c>
      <c r="V48" s="25">
        <f>M48</f>
        <v>155.80000000000001</v>
      </c>
    </row>
    <row r="49" spans="1:22" s="26" customFormat="1" ht="38.25" x14ac:dyDescent="0.2">
      <c r="A49" s="70">
        <v>26</v>
      </c>
      <c r="B49" s="71"/>
      <c r="C49" s="72" t="s">
        <v>354</v>
      </c>
      <c r="D49" s="73" t="s">
        <v>299</v>
      </c>
      <c r="E49" s="74" t="s">
        <v>355</v>
      </c>
      <c r="F49" s="75"/>
      <c r="G49" s="74"/>
      <c r="H49" s="75"/>
      <c r="I49" s="74"/>
      <c r="J49" s="75"/>
      <c r="K49" s="74"/>
      <c r="L49" s="75"/>
      <c r="M49" s="74"/>
      <c r="N49" s="76"/>
      <c r="O49" s="25">
        <f>F49</f>
        <v>0</v>
      </c>
      <c r="P49" s="25">
        <f>G49</f>
        <v>0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0</v>
      </c>
      <c r="V49" s="25">
        <f>M49</f>
        <v>0</v>
      </c>
    </row>
    <row r="50" spans="1:22" s="26" customFormat="1" ht="51" x14ac:dyDescent="0.2">
      <c r="A50" s="70">
        <v>27</v>
      </c>
      <c r="B50" s="71"/>
      <c r="C50" s="72" t="s">
        <v>356</v>
      </c>
      <c r="D50" s="73" t="s">
        <v>299</v>
      </c>
      <c r="E50" s="74" t="s">
        <v>357</v>
      </c>
      <c r="F50" s="75">
        <v>10</v>
      </c>
      <c r="G50" s="74">
        <v>1387.6000000000001</v>
      </c>
      <c r="H50" s="75"/>
      <c r="I50" s="74"/>
      <c r="J50" s="75"/>
      <c r="K50" s="74"/>
      <c r="L50" s="75">
        <v>10</v>
      </c>
      <c r="M50" s="74">
        <v>1387.6000000000001</v>
      </c>
      <c r="N50" s="76"/>
      <c r="O50" s="25">
        <f>F50</f>
        <v>10</v>
      </c>
      <c r="P50" s="25">
        <f>G50</f>
        <v>1387.6000000000001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10</v>
      </c>
      <c r="V50" s="25">
        <f>M50</f>
        <v>1387.6000000000001</v>
      </c>
    </row>
    <row r="51" spans="1:22" s="26" customFormat="1" ht="51" x14ac:dyDescent="0.2">
      <c r="A51" s="70">
        <v>28</v>
      </c>
      <c r="B51" s="71"/>
      <c r="C51" s="72" t="s">
        <v>358</v>
      </c>
      <c r="D51" s="73" t="s">
        <v>302</v>
      </c>
      <c r="E51" s="74" t="s">
        <v>359</v>
      </c>
      <c r="F51" s="75">
        <v>2</v>
      </c>
      <c r="G51" s="74">
        <v>64.98</v>
      </c>
      <c r="H51" s="75"/>
      <c r="I51" s="74"/>
      <c r="J51" s="75"/>
      <c r="K51" s="74"/>
      <c r="L51" s="75">
        <v>2</v>
      </c>
      <c r="M51" s="74">
        <v>64.98</v>
      </c>
      <c r="N51" s="76"/>
      <c r="O51" s="25">
        <f>F51</f>
        <v>2</v>
      </c>
      <c r="P51" s="25">
        <f>G51</f>
        <v>64.98</v>
      </c>
      <c r="Q51" s="25">
        <f>H51</f>
        <v>0</v>
      </c>
      <c r="R51" s="25">
        <f>I51</f>
        <v>0</v>
      </c>
      <c r="S51" s="25">
        <f>J51</f>
        <v>0</v>
      </c>
      <c r="T51" s="25">
        <f>K51</f>
        <v>0</v>
      </c>
      <c r="U51" s="25">
        <f>L51</f>
        <v>2</v>
      </c>
      <c r="V51" s="25">
        <f>M51</f>
        <v>64.98</v>
      </c>
    </row>
    <row r="52" spans="1:22" s="17" customFormat="1" ht="13.5" customHeight="1" thickBot="1" x14ac:dyDescent="0.25">
      <c r="H52" s="17" t="s">
        <v>1165</v>
      </c>
    </row>
    <row r="53" spans="1:22" s="17" customFormat="1" ht="26.25" customHeight="1" x14ac:dyDescent="0.2">
      <c r="A53" s="95" t="s">
        <v>139</v>
      </c>
      <c r="B53" s="98" t="s">
        <v>140</v>
      </c>
      <c r="C53" s="98" t="s">
        <v>32</v>
      </c>
      <c r="D53" s="99" t="s">
        <v>141</v>
      </c>
      <c r="E53" s="98" t="s">
        <v>142</v>
      </c>
      <c r="F53" s="98" t="s">
        <v>294</v>
      </c>
      <c r="G53" s="98"/>
      <c r="H53" s="98" t="s">
        <v>295</v>
      </c>
      <c r="I53" s="98"/>
      <c r="J53" s="98"/>
      <c r="K53" s="98"/>
      <c r="L53" s="98" t="s">
        <v>294</v>
      </c>
      <c r="M53" s="98"/>
      <c r="N53" s="86" t="s">
        <v>146</v>
      </c>
    </row>
    <row r="54" spans="1:22" s="17" customFormat="1" ht="12.75" customHeight="1" x14ac:dyDescent="0.2">
      <c r="A54" s="96"/>
      <c r="B54" s="89"/>
      <c r="C54" s="89"/>
      <c r="D54" s="100"/>
      <c r="E54" s="89"/>
      <c r="F54" s="89" t="s">
        <v>147</v>
      </c>
      <c r="G54" s="89" t="s">
        <v>148</v>
      </c>
      <c r="H54" s="89" t="s">
        <v>149</v>
      </c>
      <c r="I54" s="89"/>
      <c r="J54" s="91" t="s">
        <v>150</v>
      </c>
      <c r="K54" s="92"/>
      <c r="L54" s="93" t="s">
        <v>147</v>
      </c>
      <c r="M54" s="93" t="s">
        <v>148</v>
      </c>
      <c r="N54" s="87"/>
    </row>
    <row r="55" spans="1:22" s="17" customFormat="1" ht="13.5" customHeight="1" thickBot="1" x14ac:dyDescent="0.25">
      <c r="A55" s="97"/>
      <c r="B55" s="90"/>
      <c r="C55" s="90"/>
      <c r="D55" s="101"/>
      <c r="E55" s="90"/>
      <c r="F55" s="90"/>
      <c r="G55" s="90"/>
      <c r="H55" s="19" t="s">
        <v>147</v>
      </c>
      <c r="I55" s="19" t="s">
        <v>148</v>
      </c>
      <c r="J55" s="19" t="s">
        <v>147</v>
      </c>
      <c r="K55" s="19" t="s">
        <v>148</v>
      </c>
      <c r="L55" s="94"/>
      <c r="M55" s="94"/>
      <c r="N55" s="88"/>
    </row>
    <row r="56" spans="1:22" s="26" customFormat="1" x14ac:dyDescent="0.2">
      <c r="A56" s="70">
        <v>29</v>
      </c>
      <c r="B56" s="71"/>
      <c r="C56" s="72" t="s">
        <v>360</v>
      </c>
      <c r="D56" s="73" t="s">
        <v>320</v>
      </c>
      <c r="E56" s="74">
        <v>234</v>
      </c>
      <c r="F56" s="75"/>
      <c r="G56" s="74"/>
      <c r="H56" s="75"/>
      <c r="I56" s="74"/>
      <c r="J56" s="75"/>
      <c r="K56" s="74"/>
      <c r="L56" s="75"/>
      <c r="M56" s="74"/>
      <c r="N56" s="76"/>
      <c r="O56" s="25">
        <f>F56</f>
        <v>0</v>
      </c>
      <c r="P56" s="25">
        <f>G56</f>
        <v>0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0</v>
      </c>
      <c r="V56" s="25">
        <f>M56</f>
        <v>0</v>
      </c>
    </row>
    <row r="57" spans="1:22" s="26" customFormat="1" ht="63.75" x14ac:dyDescent="0.2">
      <c r="A57" s="70">
        <v>30</v>
      </c>
      <c r="B57" s="71"/>
      <c r="C57" s="72" t="s">
        <v>361</v>
      </c>
      <c r="D57" s="73" t="s">
        <v>302</v>
      </c>
      <c r="E57" s="74" t="s">
        <v>362</v>
      </c>
      <c r="F57" s="75">
        <v>116</v>
      </c>
      <c r="G57" s="74">
        <v>1583.39</v>
      </c>
      <c r="H57" s="75"/>
      <c r="I57" s="74"/>
      <c r="J57" s="75"/>
      <c r="K57" s="74"/>
      <c r="L57" s="75">
        <v>116</v>
      </c>
      <c r="M57" s="74">
        <v>1583.39</v>
      </c>
      <c r="N57" s="76"/>
      <c r="O57" s="25">
        <f>F57</f>
        <v>116</v>
      </c>
      <c r="P57" s="25">
        <f>G57</f>
        <v>1583.39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116</v>
      </c>
      <c r="V57" s="25">
        <f>M57</f>
        <v>1583.39</v>
      </c>
    </row>
    <row r="58" spans="1:22" s="26" customFormat="1" x14ac:dyDescent="0.2">
      <c r="A58" s="70">
        <v>31</v>
      </c>
      <c r="B58" s="71"/>
      <c r="C58" s="72" t="s">
        <v>363</v>
      </c>
      <c r="D58" s="73" t="s">
        <v>330</v>
      </c>
      <c r="E58" s="74" t="s">
        <v>364</v>
      </c>
      <c r="F58" s="75">
        <v>2.4</v>
      </c>
      <c r="G58" s="74">
        <v>1057.8800000000001</v>
      </c>
      <c r="H58" s="75"/>
      <c r="I58" s="74"/>
      <c r="J58" s="75"/>
      <c r="K58" s="74"/>
      <c r="L58" s="75">
        <v>2.4</v>
      </c>
      <c r="M58" s="74">
        <v>1057.8800000000001</v>
      </c>
      <c r="N58" s="76"/>
      <c r="O58" s="25">
        <f>F58</f>
        <v>2.4</v>
      </c>
      <c r="P58" s="25">
        <f>G58</f>
        <v>1057.8800000000001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2.4</v>
      </c>
      <c r="V58" s="25">
        <f>M58</f>
        <v>1057.8800000000001</v>
      </c>
    </row>
    <row r="59" spans="1:22" s="26" customFormat="1" ht="51" x14ac:dyDescent="0.2">
      <c r="A59" s="70">
        <v>32</v>
      </c>
      <c r="B59" s="71"/>
      <c r="C59" s="72" t="s">
        <v>365</v>
      </c>
      <c r="D59" s="73" t="s">
        <v>302</v>
      </c>
      <c r="E59" s="74" t="s">
        <v>366</v>
      </c>
      <c r="F59" s="75">
        <v>10.5</v>
      </c>
      <c r="G59" s="74">
        <v>188.68</v>
      </c>
      <c r="H59" s="75"/>
      <c r="I59" s="74"/>
      <c r="J59" s="75">
        <v>1</v>
      </c>
      <c r="K59" s="74">
        <v>17.970000000000002</v>
      </c>
      <c r="L59" s="75">
        <v>9.5</v>
      </c>
      <c r="M59" s="74">
        <v>170.71</v>
      </c>
      <c r="N59" s="76"/>
      <c r="O59" s="25">
        <f>F59</f>
        <v>10.5</v>
      </c>
      <c r="P59" s="25">
        <f>G59</f>
        <v>188.68</v>
      </c>
      <c r="Q59" s="25">
        <f>H59</f>
        <v>0</v>
      </c>
      <c r="R59" s="25">
        <f>I59</f>
        <v>0</v>
      </c>
      <c r="S59" s="25">
        <f>J59</f>
        <v>1</v>
      </c>
      <c r="T59" s="25">
        <f>K59</f>
        <v>17.970000000000002</v>
      </c>
      <c r="U59" s="25">
        <f>L59</f>
        <v>9.5</v>
      </c>
      <c r="V59" s="25">
        <f>M59</f>
        <v>170.71</v>
      </c>
    </row>
    <row r="60" spans="1:22" s="26" customFormat="1" ht="38.25" x14ac:dyDescent="0.2">
      <c r="A60" s="70">
        <v>33</v>
      </c>
      <c r="B60" s="71"/>
      <c r="C60" s="72" t="s">
        <v>367</v>
      </c>
      <c r="D60" s="73" t="s">
        <v>299</v>
      </c>
      <c r="E60" s="74" t="s">
        <v>368</v>
      </c>
      <c r="F60" s="75">
        <v>4</v>
      </c>
      <c r="G60" s="74">
        <v>50.120000000000005</v>
      </c>
      <c r="H60" s="75"/>
      <c r="I60" s="74"/>
      <c r="J60" s="75"/>
      <c r="K60" s="74"/>
      <c r="L60" s="75">
        <v>4</v>
      </c>
      <c r="M60" s="74">
        <v>50.120000000000005</v>
      </c>
      <c r="N60" s="76"/>
      <c r="O60" s="25">
        <f>F60</f>
        <v>4</v>
      </c>
      <c r="P60" s="25">
        <f>G60</f>
        <v>50.120000000000005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4</v>
      </c>
      <c r="V60" s="25">
        <f>M60</f>
        <v>50.120000000000005</v>
      </c>
    </row>
    <row r="61" spans="1:22" s="26" customFormat="1" ht="38.25" x14ac:dyDescent="0.2">
      <c r="A61" s="70">
        <v>34</v>
      </c>
      <c r="B61" s="71"/>
      <c r="C61" s="72" t="s">
        <v>369</v>
      </c>
      <c r="D61" s="73" t="s">
        <v>299</v>
      </c>
      <c r="E61" s="74" t="s">
        <v>370</v>
      </c>
      <c r="F61" s="75">
        <v>4</v>
      </c>
      <c r="G61" s="74">
        <v>26.96</v>
      </c>
      <c r="H61" s="75"/>
      <c r="I61" s="74"/>
      <c r="J61" s="75"/>
      <c r="K61" s="74"/>
      <c r="L61" s="75">
        <v>4</v>
      </c>
      <c r="M61" s="74">
        <v>26.96</v>
      </c>
      <c r="N61" s="76"/>
      <c r="O61" s="25">
        <f>F61</f>
        <v>4</v>
      </c>
      <c r="P61" s="25">
        <f>G61</f>
        <v>26.96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4</v>
      </c>
      <c r="V61" s="25">
        <f>M61</f>
        <v>26.96</v>
      </c>
    </row>
    <row r="62" spans="1:22" s="26" customFormat="1" ht="51" x14ac:dyDescent="0.2">
      <c r="A62" s="70">
        <v>35</v>
      </c>
      <c r="B62" s="71"/>
      <c r="C62" s="72" t="s">
        <v>371</v>
      </c>
      <c r="D62" s="73" t="s">
        <v>302</v>
      </c>
      <c r="E62" s="74" t="s">
        <v>372</v>
      </c>
      <c r="F62" s="75">
        <v>6</v>
      </c>
      <c r="G62" s="74">
        <v>1188.53</v>
      </c>
      <c r="H62" s="75"/>
      <c r="I62" s="74"/>
      <c r="J62" s="75"/>
      <c r="K62" s="74"/>
      <c r="L62" s="75">
        <v>6</v>
      </c>
      <c r="M62" s="74">
        <v>1188.53</v>
      </c>
      <c r="N62" s="76"/>
      <c r="O62" s="25">
        <f>F62</f>
        <v>6</v>
      </c>
      <c r="P62" s="25">
        <f>G62</f>
        <v>1188.53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6</v>
      </c>
      <c r="V62" s="25">
        <f>M62</f>
        <v>1188.53</v>
      </c>
    </row>
    <row r="63" spans="1:22" s="26" customFormat="1" ht="38.25" x14ac:dyDescent="0.2">
      <c r="A63" s="70">
        <v>36</v>
      </c>
      <c r="B63" s="71"/>
      <c r="C63" s="72" t="s">
        <v>373</v>
      </c>
      <c r="D63" s="73" t="s">
        <v>302</v>
      </c>
      <c r="E63" s="74" t="s">
        <v>374</v>
      </c>
      <c r="F63" s="75">
        <v>2.6</v>
      </c>
      <c r="G63" s="74">
        <v>49</v>
      </c>
      <c r="H63" s="75"/>
      <c r="I63" s="74"/>
      <c r="J63" s="75"/>
      <c r="K63" s="74"/>
      <c r="L63" s="75">
        <v>2.6</v>
      </c>
      <c r="M63" s="74">
        <v>49</v>
      </c>
      <c r="N63" s="76"/>
      <c r="O63" s="25">
        <f>F63</f>
        <v>2.6</v>
      </c>
      <c r="P63" s="25">
        <f>G63</f>
        <v>49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2.6</v>
      </c>
      <c r="V63" s="25">
        <f>M63</f>
        <v>49</v>
      </c>
    </row>
    <row r="64" spans="1:22" s="26" customFormat="1" ht="51" x14ac:dyDescent="0.2">
      <c r="A64" s="70">
        <v>37</v>
      </c>
      <c r="B64" s="71"/>
      <c r="C64" s="72" t="s">
        <v>375</v>
      </c>
      <c r="D64" s="73" t="s">
        <v>299</v>
      </c>
      <c r="E64" s="74" t="s">
        <v>376</v>
      </c>
      <c r="F64" s="75">
        <v>13</v>
      </c>
      <c r="G64" s="74">
        <v>604.37</v>
      </c>
      <c r="H64" s="75"/>
      <c r="I64" s="74"/>
      <c r="J64" s="75"/>
      <c r="K64" s="74"/>
      <c r="L64" s="75">
        <v>13</v>
      </c>
      <c r="M64" s="74">
        <v>604.37</v>
      </c>
      <c r="N64" s="76"/>
      <c r="O64" s="25">
        <f>F64</f>
        <v>13</v>
      </c>
      <c r="P64" s="25">
        <f>G64</f>
        <v>604.37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13</v>
      </c>
      <c r="V64" s="25">
        <f>M64</f>
        <v>604.37</v>
      </c>
    </row>
    <row r="65" spans="1:22" s="26" customFormat="1" ht="51" x14ac:dyDescent="0.2">
      <c r="A65" s="70">
        <v>38</v>
      </c>
      <c r="B65" s="71"/>
      <c r="C65" s="72" t="s">
        <v>377</v>
      </c>
      <c r="D65" s="73" t="s">
        <v>299</v>
      </c>
      <c r="E65" s="74" t="s">
        <v>378</v>
      </c>
      <c r="F65" s="75">
        <v>142</v>
      </c>
      <c r="G65" s="74">
        <v>881.82</v>
      </c>
      <c r="H65" s="75"/>
      <c r="I65" s="74"/>
      <c r="J65" s="75"/>
      <c r="K65" s="74"/>
      <c r="L65" s="75">
        <v>142</v>
      </c>
      <c r="M65" s="74">
        <v>881.82</v>
      </c>
      <c r="N65" s="76"/>
      <c r="O65" s="25">
        <f>F65</f>
        <v>142</v>
      </c>
      <c r="P65" s="25">
        <f>G65</f>
        <v>881.82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142</v>
      </c>
      <c r="V65" s="25">
        <f>M65</f>
        <v>881.82</v>
      </c>
    </row>
    <row r="66" spans="1:22" s="26" customFormat="1" ht="38.25" x14ac:dyDescent="0.2">
      <c r="A66" s="70">
        <v>39</v>
      </c>
      <c r="B66" s="71"/>
      <c r="C66" s="72" t="s">
        <v>379</v>
      </c>
      <c r="D66" s="73" t="s">
        <v>299</v>
      </c>
      <c r="E66" s="74" t="s">
        <v>380</v>
      </c>
      <c r="F66" s="75">
        <v>7.5</v>
      </c>
      <c r="G66" s="74">
        <v>193.12</v>
      </c>
      <c r="H66" s="75"/>
      <c r="I66" s="74"/>
      <c r="J66" s="75"/>
      <c r="K66" s="74"/>
      <c r="L66" s="75">
        <v>7.5</v>
      </c>
      <c r="M66" s="74">
        <v>193.12</v>
      </c>
      <c r="N66" s="76"/>
      <c r="O66" s="25">
        <f>F66</f>
        <v>7.5</v>
      </c>
      <c r="P66" s="25">
        <f>G66</f>
        <v>193.12</v>
      </c>
      <c r="Q66" s="25">
        <f>H66</f>
        <v>0</v>
      </c>
      <c r="R66" s="25">
        <f>I66</f>
        <v>0</v>
      </c>
      <c r="S66" s="25">
        <f>J66</f>
        <v>0</v>
      </c>
      <c r="T66" s="25">
        <f>K66</f>
        <v>0</v>
      </c>
      <c r="U66" s="25">
        <f>L66</f>
        <v>7.5</v>
      </c>
      <c r="V66" s="25">
        <f>M66</f>
        <v>193.12</v>
      </c>
    </row>
    <row r="67" spans="1:22" s="26" customFormat="1" ht="63.75" x14ac:dyDescent="0.2">
      <c r="A67" s="70">
        <v>40</v>
      </c>
      <c r="B67" s="71"/>
      <c r="C67" s="72" t="s">
        <v>381</v>
      </c>
      <c r="D67" s="73" t="s">
        <v>299</v>
      </c>
      <c r="E67" s="74" t="s">
        <v>382</v>
      </c>
      <c r="F67" s="75">
        <v>232</v>
      </c>
      <c r="G67" s="74">
        <v>9092.08</v>
      </c>
      <c r="H67" s="75"/>
      <c r="I67" s="74"/>
      <c r="J67" s="75"/>
      <c r="K67" s="74"/>
      <c r="L67" s="75">
        <v>232</v>
      </c>
      <c r="M67" s="74">
        <v>9092.08</v>
      </c>
      <c r="N67" s="76"/>
      <c r="O67" s="25">
        <f>F67</f>
        <v>232</v>
      </c>
      <c r="P67" s="25">
        <f>G67</f>
        <v>9092.08</v>
      </c>
      <c r="Q67" s="25">
        <f>H67</f>
        <v>0</v>
      </c>
      <c r="R67" s="25">
        <f>I67</f>
        <v>0</v>
      </c>
      <c r="S67" s="25">
        <f>J67</f>
        <v>0</v>
      </c>
      <c r="T67" s="25">
        <f>K67</f>
        <v>0</v>
      </c>
      <c r="U67" s="25">
        <f>L67</f>
        <v>232</v>
      </c>
      <c r="V67" s="25">
        <f>M67</f>
        <v>9092.08</v>
      </c>
    </row>
    <row r="68" spans="1:22" s="26" customFormat="1" ht="25.5" x14ac:dyDescent="0.2">
      <c r="A68" s="70">
        <v>41</v>
      </c>
      <c r="B68" s="71"/>
      <c r="C68" s="72" t="s">
        <v>383</v>
      </c>
      <c r="D68" s="73" t="s">
        <v>299</v>
      </c>
      <c r="E68" s="74" t="s">
        <v>384</v>
      </c>
      <c r="F68" s="75"/>
      <c r="G68" s="74"/>
      <c r="H68" s="75"/>
      <c r="I68" s="74"/>
      <c r="J68" s="75"/>
      <c r="K68" s="74"/>
      <c r="L68" s="75"/>
      <c r="M68" s="74"/>
      <c r="N68" s="76"/>
      <c r="O68" s="25">
        <f>F68</f>
        <v>0</v>
      </c>
      <c r="P68" s="25">
        <f>G68</f>
        <v>0</v>
      </c>
      <c r="Q68" s="25">
        <f>H68</f>
        <v>0</v>
      </c>
      <c r="R68" s="25">
        <f>I68</f>
        <v>0</v>
      </c>
      <c r="S68" s="25">
        <f>J68</f>
        <v>0</v>
      </c>
      <c r="T68" s="25">
        <f>K68</f>
        <v>0</v>
      </c>
      <c r="U68" s="25">
        <f>L68</f>
        <v>0</v>
      </c>
      <c r="V68" s="25">
        <f>M68</f>
        <v>0</v>
      </c>
    </row>
    <row r="69" spans="1:22" s="17" customFormat="1" ht="13.5" customHeight="1" thickBot="1" x14ac:dyDescent="0.25">
      <c r="H69" s="17" t="s">
        <v>1166</v>
      </c>
    </row>
    <row r="70" spans="1:22" s="17" customFormat="1" ht="26.25" customHeight="1" x14ac:dyDescent="0.2">
      <c r="A70" s="95" t="s">
        <v>139</v>
      </c>
      <c r="B70" s="98" t="s">
        <v>140</v>
      </c>
      <c r="C70" s="98" t="s">
        <v>32</v>
      </c>
      <c r="D70" s="99" t="s">
        <v>141</v>
      </c>
      <c r="E70" s="98" t="s">
        <v>142</v>
      </c>
      <c r="F70" s="98" t="s">
        <v>294</v>
      </c>
      <c r="G70" s="98"/>
      <c r="H70" s="98" t="s">
        <v>295</v>
      </c>
      <c r="I70" s="98"/>
      <c r="J70" s="98"/>
      <c r="K70" s="98"/>
      <c r="L70" s="98" t="s">
        <v>294</v>
      </c>
      <c r="M70" s="98"/>
      <c r="N70" s="86" t="s">
        <v>146</v>
      </c>
    </row>
    <row r="71" spans="1:22" s="17" customFormat="1" ht="12.75" customHeight="1" x14ac:dyDescent="0.2">
      <c r="A71" s="96"/>
      <c r="B71" s="89"/>
      <c r="C71" s="89"/>
      <c r="D71" s="100"/>
      <c r="E71" s="89"/>
      <c r="F71" s="89" t="s">
        <v>147</v>
      </c>
      <c r="G71" s="89" t="s">
        <v>148</v>
      </c>
      <c r="H71" s="89" t="s">
        <v>149</v>
      </c>
      <c r="I71" s="89"/>
      <c r="J71" s="91" t="s">
        <v>150</v>
      </c>
      <c r="K71" s="92"/>
      <c r="L71" s="93" t="s">
        <v>147</v>
      </c>
      <c r="M71" s="93" t="s">
        <v>148</v>
      </c>
      <c r="N71" s="87"/>
    </row>
    <row r="72" spans="1:22" s="17" customFormat="1" ht="13.5" customHeight="1" thickBot="1" x14ac:dyDescent="0.25">
      <c r="A72" s="97"/>
      <c r="B72" s="90"/>
      <c r="C72" s="90"/>
      <c r="D72" s="101"/>
      <c r="E72" s="90"/>
      <c r="F72" s="90"/>
      <c r="G72" s="90"/>
      <c r="H72" s="19" t="s">
        <v>147</v>
      </c>
      <c r="I72" s="19" t="s">
        <v>148</v>
      </c>
      <c r="J72" s="19" t="s">
        <v>147</v>
      </c>
      <c r="K72" s="19" t="s">
        <v>148</v>
      </c>
      <c r="L72" s="94"/>
      <c r="M72" s="94"/>
      <c r="N72" s="88"/>
    </row>
    <row r="73" spans="1:22" s="26" customFormat="1" ht="25.5" x14ac:dyDescent="0.2">
      <c r="A73" s="70">
        <v>42</v>
      </c>
      <c r="B73" s="71"/>
      <c r="C73" s="72" t="s">
        <v>385</v>
      </c>
      <c r="D73" s="73" t="s">
        <v>317</v>
      </c>
      <c r="E73" s="74" t="s">
        <v>386</v>
      </c>
      <c r="F73" s="75">
        <v>15</v>
      </c>
      <c r="G73" s="74">
        <v>3762.75</v>
      </c>
      <c r="H73" s="75"/>
      <c r="I73" s="74"/>
      <c r="J73" s="75"/>
      <c r="K73" s="74"/>
      <c r="L73" s="75">
        <v>15</v>
      </c>
      <c r="M73" s="74">
        <v>3762.75</v>
      </c>
      <c r="N73" s="76"/>
      <c r="O73" s="25">
        <f>F73</f>
        <v>15</v>
      </c>
      <c r="P73" s="25">
        <f>G73</f>
        <v>3762.75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15</v>
      </c>
      <c r="V73" s="25">
        <f>M73</f>
        <v>3762.75</v>
      </c>
    </row>
    <row r="74" spans="1:22" s="26" customFormat="1" x14ac:dyDescent="0.2">
      <c r="A74" s="70">
        <v>43</v>
      </c>
      <c r="B74" s="71"/>
      <c r="C74" s="72" t="s">
        <v>387</v>
      </c>
      <c r="D74" s="73" t="s">
        <v>388</v>
      </c>
      <c r="E74" s="74" t="s">
        <v>389</v>
      </c>
      <c r="F74" s="75">
        <v>40</v>
      </c>
      <c r="G74" s="74">
        <v>3216</v>
      </c>
      <c r="H74" s="75"/>
      <c r="I74" s="74"/>
      <c r="J74" s="75"/>
      <c r="K74" s="74"/>
      <c r="L74" s="75">
        <v>40</v>
      </c>
      <c r="M74" s="74">
        <v>3216</v>
      </c>
      <c r="N74" s="76"/>
      <c r="O74" s="25">
        <f>F74</f>
        <v>40</v>
      </c>
      <c r="P74" s="25">
        <f>G74</f>
        <v>3216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40</v>
      </c>
      <c r="V74" s="25">
        <f>M74</f>
        <v>3216</v>
      </c>
    </row>
    <row r="75" spans="1:22" s="26" customFormat="1" ht="51" x14ac:dyDescent="0.2">
      <c r="A75" s="70">
        <v>44</v>
      </c>
      <c r="B75" s="71"/>
      <c r="C75" s="72" t="s">
        <v>390</v>
      </c>
      <c r="D75" s="73" t="s">
        <v>391</v>
      </c>
      <c r="E75" s="74" t="s">
        <v>392</v>
      </c>
      <c r="F75" s="75">
        <v>139367.80000000002</v>
      </c>
      <c r="G75" s="74">
        <v>31120.84</v>
      </c>
      <c r="H75" s="75"/>
      <c r="I75" s="74"/>
      <c r="J75" s="75"/>
      <c r="K75" s="74"/>
      <c r="L75" s="75">
        <v>139367.80000000002</v>
      </c>
      <c r="M75" s="74">
        <v>31120.84</v>
      </c>
      <c r="N75" s="76"/>
      <c r="O75" s="25">
        <f>F75</f>
        <v>139367.80000000002</v>
      </c>
      <c r="P75" s="25">
        <f>G75</f>
        <v>31120.84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139367.80000000002</v>
      </c>
      <c r="V75" s="25">
        <f>M75</f>
        <v>31120.84</v>
      </c>
    </row>
    <row r="76" spans="1:22" s="26" customFormat="1" ht="38.25" x14ac:dyDescent="0.2">
      <c r="A76" s="70">
        <v>45</v>
      </c>
      <c r="B76" s="71"/>
      <c r="C76" s="72" t="s">
        <v>393</v>
      </c>
      <c r="D76" s="73" t="s">
        <v>391</v>
      </c>
      <c r="E76" s="74" t="s">
        <v>394</v>
      </c>
      <c r="F76" s="75">
        <v>84668.400000000009</v>
      </c>
      <c r="G76" s="74">
        <v>20659.07</v>
      </c>
      <c r="H76" s="75"/>
      <c r="I76" s="74"/>
      <c r="J76" s="75"/>
      <c r="K76" s="74"/>
      <c r="L76" s="75">
        <v>84668.400000000009</v>
      </c>
      <c r="M76" s="74">
        <v>20659.07</v>
      </c>
      <c r="N76" s="76"/>
      <c r="O76" s="25">
        <f>F76</f>
        <v>84668.400000000009</v>
      </c>
      <c r="P76" s="25">
        <f>G76</f>
        <v>20659.07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84668.400000000009</v>
      </c>
      <c r="V76" s="25">
        <f>M76</f>
        <v>20659.07</v>
      </c>
    </row>
    <row r="77" spans="1:22" s="26" customFormat="1" ht="51" x14ac:dyDescent="0.2">
      <c r="A77" s="70">
        <v>46</v>
      </c>
      <c r="B77" s="71"/>
      <c r="C77" s="72" t="s">
        <v>395</v>
      </c>
      <c r="D77" s="73" t="s">
        <v>299</v>
      </c>
      <c r="E77" s="74" t="s">
        <v>396</v>
      </c>
      <c r="F77" s="75">
        <v>4</v>
      </c>
      <c r="G77" s="74">
        <v>37.56</v>
      </c>
      <c r="H77" s="75"/>
      <c r="I77" s="74"/>
      <c r="J77" s="75"/>
      <c r="K77" s="74"/>
      <c r="L77" s="75">
        <v>4</v>
      </c>
      <c r="M77" s="74">
        <v>37.56</v>
      </c>
      <c r="N77" s="76"/>
      <c r="O77" s="25">
        <f>F77</f>
        <v>4</v>
      </c>
      <c r="P77" s="25">
        <f>G77</f>
        <v>37.56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4</v>
      </c>
      <c r="V77" s="25">
        <f>M77</f>
        <v>37.56</v>
      </c>
    </row>
    <row r="78" spans="1:22" s="26" customFormat="1" ht="38.25" x14ac:dyDescent="0.2">
      <c r="A78" s="70">
        <v>47</v>
      </c>
      <c r="B78" s="71"/>
      <c r="C78" s="72" t="s">
        <v>397</v>
      </c>
      <c r="D78" s="73" t="s">
        <v>317</v>
      </c>
      <c r="E78" s="74" t="s">
        <v>398</v>
      </c>
      <c r="F78" s="75">
        <v>14</v>
      </c>
      <c r="G78" s="74">
        <v>685.44</v>
      </c>
      <c r="H78" s="75"/>
      <c r="I78" s="74"/>
      <c r="J78" s="75"/>
      <c r="K78" s="74"/>
      <c r="L78" s="75">
        <v>14</v>
      </c>
      <c r="M78" s="74">
        <v>685.44</v>
      </c>
      <c r="N78" s="76"/>
      <c r="O78" s="25">
        <f>F78</f>
        <v>14</v>
      </c>
      <c r="P78" s="25">
        <f>G78</f>
        <v>685.44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14</v>
      </c>
      <c r="V78" s="25">
        <f>M78</f>
        <v>685.44</v>
      </c>
    </row>
    <row r="79" spans="1:22" s="26" customFormat="1" ht="89.25" x14ac:dyDescent="0.2">
      <c r="A79" s="70">
        <v>48</v>
      </c>
      <c r="B79" s="71"/>
      <c r="C79" s="72" t="s">
        <v>399</v>
      </c>
      <c r="D79" s="73" t="s">
        <v>299</v>
      </c>
      <c r="E79" s="74" t="s">
        <v>400</v>
      </c>
      <c r="F79" s="75">
        <v>5</v>
      </c>
      <c r="G79" s="74">
        <v>121.55000000000001</v>
      </c>
      <c r="H79" s="75"/>
      <c r="I79" s="74"/>
      <c r="J79" s="75"/>
      <c r="K79" s="74"/>
      <c r="L79" s="75">
        <v>5</v>
      </c>
      <c r="M79" s="74">
        <v>121.55000000000001</v>
      </c>
      <c r="N79" s="76"/>
      <c r="O79" s="25">
        <f>F79</f>
        <v>5</v>
      </c>
      <c r="P79" s="25">
        <f>G79</f>
        <v>121.55000000000001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5</v>
      </c>
      <c r="V79" s="25">
        <f>M79</f>
        <v>121.55000000000001</v>
      </c>
    </row>
    <row r="80" spans="1:22" s="26" customFormat="1" ht="51" x14ac:dyDescent="0.2">
      <c r="A80" s="70">
        <v>49</v>
      </c>
      <c r="B80" s="71"/>
      <c r="C80" s="72" t="s">
        <v>401</v>
      </c>
      <c r="D80" s="73" t="s">
        <v>307</v>
      </c>
      <c r="E80" s="74" t="s">
        <v>402</v>
      </c>
      <c r="F80" s="75">
        <v>2</v>
      </c>
      <c r="G80" s="74">
        <v>45.120000000000005</v>
      </c>
      <c r="H80" s="75"/>
      <c r="I80" s="74"/>
      <c r="J80" s="75"/>
      <c r="K80" s="74"/>
      <c r="L80" s="75">
        <v>2</v>
      </c>
      <c r="M80" s="74">
        <v>45.120000000000005</v>
      </c>
      <c r="N80" s="76"/>
      <c r="O80" s="25">
        <f>F80</f>
        <v>2</v>
      </c>
      <c r="P80" s="25">
        <f>G80</f>
        <v>45.120000000000005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2</v>
      </c>
      <c r="V80" s="25">
        <f>M80</f>
        <v>45.120000000000005</v>
      </c>
    </row>
    <row r="81" spans="1:22" s="26" customFormat="1" ht="63.75" x14ac:dyDescent="0.2">
      <c r="A81" s="70">
        <v>50</v>
      </c>
      <c r="B81" s="71"/>
      <c r="C81" s="72" t="s">
        <v>403</v>
      </c>
      <c r="D81" s="73" t="s">
        <v>307</v>
      </c>
      <c r="E81" s="74" t="s">
        <v>404</v>
      </c>
      <c r="F81" s="75">
        <v>14</v>
      </c>
      <c r="G81" s="74">
        <v>116.48</v>
      </c>
      <c r="H81" s="75"/>
      <c r="I81" s="74"/>
      <c r="J81" s="75"/>
      <c r="K81" s="74"/>
      <c r="L81" s="75">
        <v>14</v>
      </c>
      <c r="M81" s="74">
        <v>116.48</v>
      </c>
      <c r="N81" s="76"/>
      <c r="O81" s="25">
        <f>F81</f>
        <v>14</v>
      </c>
      <c r="P81" s="25">
        <f>G81</f>
        <v>116.48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14</v>
      </c>
      <c r="V81" s="25">
        <f>M81</f>
        <v>116.48</v>
      </c>
    </row>
    <row r="82" spans="1:22" s="26" customFormat="1" ht="76.5" x14ac:dyDescent="0.2">
      <c r="A82" s="70">
        <v>51</v>
      </c>
      <c r="B82" s="71"/>
      <c r="C82" s="72" t="s">
        <v>405</v>
      </c>
      <c r="D82" s="73" t="s">
        <v>317</v>
      </c>
      <c r="E82" s="74" t="s">
        <v>406</v>
      </c>
      <c r="F82" s="75">
        <v>15</v>
      </c>
      <c r="G82" s="74">
        <v>1407.15</v>
      </c>
      <c r="H82" s="75"/>
      <c r="I82" s="74"/>
      <c r="J82" s="75"/>
      <c r="K82" s="74"/>
      <c r="L82" s="75">
        <v>15</v>
      </c>
      <c r="M82" s="74">
        <v>1407.15</v>
      </c>
      <c r="N82" s="76"/>
      <c r="O82" s="25">
        <f>F82</f>
        <v>15</v>
      </c>
      <c r="P82" s="25">
        <f>G82</f>
        <v>1407.15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15</v>
      </c>
      <c r="V82" s="25">
        <f>M82</f>
        <v>1407.15</v>
      </c>
    </row>
    <row r="83" spans="1:22" s="17" customFormat="1" ht="13.5" customHeight="1" thickBot="1" x14ac:dyDescent="0.25">
      <c r="H83" s="17" t="s">
        <v>1167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294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51" x14ac:dyDescent="0.2">
      <c r="A87" s="70">
        <v>52</v>
      </c>
      <c r="B87" s="71"/>
      <c r="C87" s="72" t="s">
        <v>407</v>
      </c>
      <c r="D87" s="73" t="s">
        <v>302</v>
      </c>
      <c r="E87" s="74" t="s">
        <v>408</v>
      </c>
      <c r="F87" s="75">
        <v>3</v>
      </c>
      <c r="G87" s="74">
        <v>564.96</v>
      </c>
      <c r="H87" s="75"/>
      <c r="I87" s="74"/>
      <c r="J87" s="75"/>
      <c r="K87" s="74"/>
      <c r="L87" s="75">
        <v>3</v>
      </c>
      <c r="M87" s="74">
        <v>564.96</v>
      </c>
      <c r="N87" s="76"/>
      <c r="O87" s="25">
        <f>F87</f>
        <v>3</v>
      </c>
      <c r="P87" s="25">
        <f>G87</f>
        <v>564.96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3</v>
      </c>
      <c r="V87" s="25">
        <f>M87</f>
        <v>564.96</v>
      </c>
    </row>
    <row r="88" spans="1:22" s="26" customFormat="1" ht="38.25" x14ac:dyDescent="0.2">
      <c r="A88" s="70">
        <v>53</v>
      </c>
      <c r="B88" s="71"/>
      <c r="C88" s="72" t="s">
        <v>409</v>
      </c>
      <c r="D88" s="73" t="s">
        <v>320</v>
      </c>
      <c r="E88" s="74" t="s">
        <v>410</v>
      </c>
      <c r="F88" s="75">
        <v>2</v>
      </c>
      <c r="G88" s="74">
        <v>30.98</v>
      </c>
      <c r="H88" s="75"/>
      <c r="I88" s="74"/>
      <c r="J88" s="75"/>
      <c r="K88" s="74"/>
      <c r="L88" s="75">
        <v>2</v>
      </c>
      <c r="M88" s="74">
        <v>30.98</v>
      </c>
      <c r="N88" s="76"/>
      <c r="O88" s="25">
        <f>F88</f>
        <v>2</v>
      </c>
      <c r="P88" s="25">
        <f>G88</f>
        <v>30.98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30.98</v>
      </c>
    </row>
    <row r="89" spans="1:22" s="26" customFormat="1" ht="25.5" x14ac:dyDescent="0.2">
      <c r="A89" s="70">
        <v>54</v>
      </c>
      <c r="B89" s="71"/>
      <c r="C89" s="72" t="s">
        <v>411</v>
      </c>
      <c r="D89" s="73" t="s">
        <v>320</v>
      </c>
      <c r="E89" s="74" t="s">
        <v>412</v>
      </c>
      <c r="F89" s="75">
        <v>105</v>
      </c>
      <c r="G89" s="74">
        <v>516.6</v>
      </c>
      <c r="H89" s="75"/>
      <c r="I89" s="74"/>
      <c r="J89" s="75"/>
      <c r="K89" s="74"/>
      <c r="L89" s="75">
        <v>105</v>
      </c>
      <c r="M89" s="74">
        <v>516.6</v>
      </c>
      <c r="N89" s="76"/>
      <c r="O89" s="25">
        <f>F89</f>
        <v>105</v>
      </c>
      <c r="P89" s="25">
        <f>G89</f>
        <v>516.6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105</v>
      </c>
      <c r="V89" s="25">
        <f>M89</f>
        <v>516.6</v>
      </c>
    </row>
    <row r="90" spans="1:22" s="26" customFormat="1" ht="25.5" x14ac:dyDescent="0.2">
      <c r="A90" s="70">
        <v>55</v>
      </c>
      <c r="B90" s="71"/>
      <c r="C90" s="72" t="s">
        <v>413</v>
      </c>
      <c r="D90" s="73" t="s">
        <v>320</v>
      </c>
      <c r="E90" s="74" t="s">
        <v>414</v>
      </c>
      <c r="F90" s="75">
        <v>129</v>
      </c>
      <c r="G90" s="74">
        <v>311.93</v>
      </c>
      <c r="H90" s="75"/>
      <c r="I90" s="74"/>
      <c r="J90" s="75"/>
      <c r="K90" s="74"/>
      <c r="L90" s="75">
        <v>129</v>
      </c>
      <c r="M90" s="74">
        <v>311.93</v>
      </c>
      <c r="N90" s="76"/>
      <c r="O90" s="25">
        <f>F90</f>
        <v>129</v>
      </c>
      <c r="P90" s="25">
        <f>G90</f>
        <v>311.93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129</v>
      </c>
      <c r="V90" s="25">
        <f>M90</f>
        <v>311.93</v>
      </c>
    </row>
    <row r="91" spans="1:22" s="26" customFormat="1" x14ac:dyDescent="0.2">
      <c r="A91" s="70">
        <v>56</v>
      </c>
      <c r="B91" s="71"/>
      <c r="C91" s="72" t="s">
        <v>415</v>
      </c>
      <c r="D91" s="73" t="s">
        <v>330</v>
      </c>
      <c r="E91" s="74" t="s">
        <v>416</v>
      </c>
      <c r="F91" s="75">
        <v>0.80600000000000005</v>
      </c>
      <c r="G91" s="74">
        <v>152.23000000000002</v>
      </c>
      <c r="H91" s="75"/>
      <c r="I91" s="74"/>
      <c r="J91" s="75"/>
      <c r="K91" s="74"/>
      <c r="L91" s="75">
        <v>0.80600000000000005</v>
      </c>
      <c r="M91" s="74">
        <v>152.23000000000002</v>
      </c>
      <c r="N91" s="76"/>
      <c r="O91" s="25">
        <f>F91</f>
        <v>0.80600000000000005</v>
      </c>
      <c r="P91" s="25">
        <f>G91</f>
        <v>152.23000000000002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0.80600000000000005</v>
      </c>
      <c r="V91" s="25">
        <f>M91</f>
        <v>152.23000000000002</v>
      </c>
    </row>
    <row r="92" spans="1:22" s="26" customFormat="1" x14ac:dyDescent="0.2">
      <c r="A92" s="70">
        <v>57</v>
      </c>
      <c r="B92" s="71"/>
      <c r="C92" s="72" t="s">
        <v>415</v>
      </c>
      <c r="D92" s="73" t="s">
        <v>330</v>
      </c>
      <c r="E92" s="74" t="s">
        <v>417</v>
      </c>
      <c r="F92" s="75">
        <v>1</v>
      </c>
      <c r="G92" s="74">
        <v>158.80000000000001</v>
      </c>
      <c r="H92" s="75"/>
      <c r="I92" s="74"/>
      <c r="J92" s="75"/>
      <c r="K92" s="74"/>
      <c r="L92" s="75">
        <v>1</v>
      </c>
      <c r="M92" s="74">
        <v>158.80000000000001</v>
      </c>
      <c r="N92" s="76"/>
      <c r="O92" s="25">
        <f>F92</f>
        <v>1</v>
      </c>
      <c r="P92" s="25">
        <f>G92</f>
        <v>158.80000000000001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1</v>
      </c>
      <c r="V92" s="25">
        <f>M92</f>
        <v>158.80000000000001</v>
      </c>
    </row>
    <row r="93" spans="1:22" s="26" customFormat="1" ht="51" x14ac:dyDescent="0.2">
      <c r="A93" s="70">
        <v>58</v>
      </c>
      <c r="B93" s="71"/>
      <c r="C93" s="72" t="s">
        <v>418</v>
      </c>
      <c r="D93" s="73" t="s">
        <v>317</v>
      </c>
      <c r="E93" s="74" t="s">
        <v>419</v>
      </c>
      <c r="F93" s="75">
        <v>11</v>
      </c>
      <c r="G93" s="74">
        <v>389.18</v>
      </c>
      <c r="H93" s="75"/>
      <c r="I93" s="74"/>
      <c r="J93" s="75"/>
      <c r="K93" s="74"/>
      <c r="L93" s="75">
        <v>11</v>
      </c>
      <c r="M93" s="74">
        <v>389.18</v>
      </c>
      <c r="N93" s="76"/>
      <c r="O93" s="25">
        <f>F93</f>
        <v>11</v>
      </c>
      <c r="P93" s="25">
        <f>G93</f>
        <v>389.18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11</v>
      </c>
      <c r="V93" s="25">
        <f>M93</f>
        <v>389.18</v>
      </c>
    </row>
    <row r="94" spans="1:22" s="26" customFormat="1" ht="63.75" x14ac:dyDescent="0.2">
      <c r="A94" s="70">
        <v>59</v>
      </c>
      <c r="B94" s="71"/>
      <c r="C94" s="72" t="s">
        <v>420</v>
      </c>
      <c r="D94" s="73" t="s">
        <v>307</v>
      </c>
      <c r="E94" s="74" t="s">
        <v>421</v>
      </c>
      <c r="F94" s="75">
        <v>11</v>
      </c>
      <c r="G94" s="74">
        <v>45.980000000000004</v>
      </c>
      <c r="H94" s="75"/>
      <c r="I94" s="74"/>
      <c r="J94" s="75"/>
      <c r="K94" s="74"/>
      <c r="L94" s="75">
        <v>11</v>
      </c>
      <c r="M94" s="74">
        <v>45.980000000000004</v>
      </c>
      <c r="N94" s="76"/>
      <c r="O94" s="25">
        <f>F94</f>
        <v>11</v>
      </c>
      <c r="P94" s="25">
        <f>G94</f>
        <v>45.980000000000004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11</v>
      </c>
      <c r="V94" s="25">
        <f>M94</f>
        <v>45.980000000000004</v>
      </c>
    </row>
    <row r="95" spans="1:22" s="26" customFormat="1" ht="51" x14ac:dyDescent="0.2">
      <c r="A95" s="70">
        <v>60</v>
      </c>
      <c r="B95" s="71"/>
      <c r="C95" s="72" t="s">
        <v>422</v>
      </c>
      <c r="D95" s="73" t="s">
        <v>299</v>
      </c>
      <c r="E95" s="74" t="s">
        <v>423</v>
      </c>
      <c r="F95" s="75">
        <v>8</v>
      </c>
      <c r="G95" s="74">
        <v>102.96000000000001</v>
      </c>
      <c r="H95" s="75"/>
      <c r="I95" s="74"/>
      <c r="J95" s="75"/>
      <c r="K95" s="74"/>
      <c r="L95" s="75">
        <v>8</v>
      </c>
      <c r="M95" s="74">
        <v>102.96000000000001</v>
      </c>
      <c r="N95" s="76"/>
      <c r="O95" s="25">
        <f>F95</f>
        <v>8</v>
      </c>
      <c r="P95" s="25">
        <f>G95</f>
        <v>102.96000000000001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8</v>
      </c>
      <c r="V95" s="25">
        <f>M95</f>
        <v>102.96000000000001</v>
      </c>
    </row>
    <row r="96" spans="1:22" s="26" customFormat="1" ht="38.25" x14ac:dyDescent="0.2">
      <c r="A96" s="70">
        <v>61</v>
      </c>
      <c r="B96" s="71"/>
      <c r="C96" s="72" t="s">
        <v>424</v>
      </c>
      <c r="D96" s="73" t="s">
        <v>320</v>
      </c>
      <c r="E96" s="74">
        <v>32</v>
      </c>
      <c r="F96" s="75">
        <v>60</v>
      </c>
      <c r="G96" s="74">
        <v>1920</v>
      </c>
      <c r="H96" s="75"/>
      <c r="I96" s="74"/>
      <c r="J96" s="75"/>
      <c r="K96" s="74"/>
      <c r="L96" s="75">
        <v>60</v>
      </c>
      <c r="M96" s="74">
        <v>1920</v>
      </c>
      <c r="N96" s="76"/>
      <c r="O96" s="25">
        <f>F96</f>
        <v>60</v>
      </c>
      <c r="P96" s="25">
        <f>G96</f>
        <v>1920</v>
      </c>
      <c r="Q96" s="25">
        <f>H96</f>
        <v>0</v>
      </c>
      <c r="R96" s="25">
        <f>I96</f>
        <v>0</v>
      </c>
      <c r="S96" s="25">
        <f>J96</f>
        <v>0</v>
      </c>
      <c r="T96" s="25">
        <f>K96</f>
        <v>0</v>
      </c>
      <c r="U96" s="25">
        <f>L96</f>
        <v>60</v>
      </c>
      <c r="V96" s="25">
        <f>M96</f>
        <v>1920</v>
      </c>
    </row>
    <row r="97" spans="1:22" s="26" customFormat="1" ht="25.5" x14ac:dyDescent="0.2">
      <c r="A97" s="70">
        <v>62</v>
      </c>
      <c r="B97" s="71"/>
      <c r="C97" s="72" t="s">
        <v>425</v>
      </c>
      <c r="D97" s="73" t="s">
        <v>426</v>
      </c>
      <c r="E97" s="74" t="s">
        <v>427</v>
      </c>
      <c r="F97" s="75">
        <v>2525</v>
      </c>
      <c r="G97" s="74">
        <v>20811.05</v>
      </c>
      <c r="H97" s="75"/>
      <c r="I97" s="74"/>
      <c r="J97" s="75"/>
      <c r="K97" s="74"/>
      <c r="L97" s="75">
        <v>2525</v>
      </c>
      <c r="M97" s="74">
        <v>20811.05</v>
      </c>
      <c r="N97" s="76"/>
      <c r="O97" s="25">
        <f>F97</f>
        <v>2525</v>
      </c>
      <c r="P97" s="25">
        <f>G97</f>
        <v>20811.05</v>
      </c>
      <c r="Q97" s="25">
        <f>H97</f>
        <v>0</v>
      </c>
      <c r="R97" s="25">
        <f>I97</f>
        <v>0</v>
      </c>
      <c r="S97" s="25">
        <f>J97</f>
        <v>0</v>
      </c>
      <c r="T97" s="25">
        <f>K97</f>
        <v>0</v>
      </c>
      <c r="U97" s="25">
        <f>L97</f>
        <v>2525</v>
      </c>
      <c r="V97" s="25">
        <f>M97</f>
        <v>20811.05</v>
      </c>
    </row>
    <row r="98" spans="1:22" s="26" customFormat="1" ht="51" x14ac:dyDescent="0.2">
      <c r="A98" s="70">
        <v>63</v>
      </c>
      <c r="B98" s="71"/>
      <c r="C98" s="72" t="s">
        <v>428</v>
      </c>
      <c r="D98" s="73" t="s">
        <v>302</v>
      </c>
      <c r="E98" s="74" t="s">
        <v>429</v>
      </c>
      <c r="F98" s="75"/>
      <c r="G98" s="74"/>
      <c r="H98" s="75"/>
      <c r="I98" s="74"/>
      <c r="J98" s="75"/>
      <c r="K98" s="74"/>
      <c r="L98" s="75"/>
      <c r="M98" s="74"/>
      <c r="N98" s="76"/>
      <c r="O98" s="25">
        <f>F98</f>
        <v>0</v>
      </c>
      <c r="P98" s="25">
        <f>G98</f>
        <v>0</v>
      </c>
      <c r="Q98" s="25">
        <f>H98</f>
        <v>0</v>
      </c>
      <c r="R98" s="25">
        <f>I98</f>
        <v>0</v>
      </c>
      <c r="S98" s="25">
        <f>J98</f>
        <v>0</v>
      </c>
      <c r="T98" s="25">
        <f>K98</f>
        <v>0</v>
      </c>
      <c r="U98" s="25">
        <f>L98</f>
        <v>0</v>
      </c>
      <c r="V98" s="25">
        <f>M98</f>
        <v>0</v>
      </c>
    </row>
    <row r="99" spans="1:22" s="26" customFormat="1" ht="51" x14ac:dyDescent="0.2">
      <c r="A99" s="70">
        <v>64</v>
      </c>
      <c r="B99" s="71"/>
      <c r="C99" s="72" t="s">
        <v>430</v>
      </c>
      <c r="D99" s="73" t="s">
        <v>302</v>
      </c>
      <c r="E99" s="74" t="s">
        <v>431</v>
      </c>
      <c r="F99" s="75">
        <v>51</v>
      </c>
      <c r="G99" s="74">
        <v>554.38</v>
      </c>
      <c r="H99" s="75"/>
      <c r="I99" s="74"/>
      <c r="J99" s="75"/>
      <c r="K99" s="74"/>
      <c r="L99" s="75">
        <v>51</v>
      </c>
      <c r="M99" s="74">
        <v>554.38</v>
      </c>
      <c r="N99" s="76"/>
      <c r="O99" s="25">
        <f>F99</f>
        <v>51</v>
      </c>
      <c r="P99" s="25">
        <f>G99</f>
        <v>554.38</v>
      </c>
      <c r="Q99" s="25">
        <f>H99</f>
        <v>0</v>
      </c>
      <c r="R99" s="25">
        <f>I99</f>
        <v>0</v>
      </c>
      <c r="S99" s="25">
        <f>J99</f>
        <v>0</v>
      </c>
      <c r="T99" s="25">
        <f>K99</f>
        <v>0</v>
      </c>
      <c r="U99" s="25">
        <f>L99</f>
        <v>51</v>
      </c>
      <c r="V99" s="25">
        <f>M99</f>
        <v>554.38</v>
      </c>
    </row>
    <row r="100" spans="1:22" s="17" customFormat="1" ht="13.5" customHeight="1" thickBot="1" x14ac:dyDescent="0.25">
      <c r="H100" s="17" t="s">
        <v>1168</v>
      </c>
    </row>
    <row r="101" spans="1:22" s="17" customFormat="1" ht="26.25" customHeight="1" x14ac:dyDescent="0.2">
      <c r="A101" s="95" t="s">
        <v>139</v>
      </c>
      <c r="B101" s="98" t="s">
        <v>140</v>
      </c>
      <c r="C101" s="98" t="s">
        <v>32</v>
      </c>
      <c r="D101" s="99" t="s">
        <v>141</v>
      </c>
      <c r="E101" s="98" t="s">
        <v>142</v>
      </c>
      <c r="F101" s="98" t="s">
        <v>294</v>
      </c>
      <c r="G101" s="98"/>
      <c r="H101" s="98" t="s">
        <v>295</v>
      </c>
      <c r="I101" s="98"/>
      <c r="J101" s="98"/>
      <c r="K101" s="98"/>
      <c r="L101" s="98" t="s">
        <v>294</v>
      </c>
      <c r="M101" s="98"/>
      <c r="N101" s="86" t="s">
        <v>146</v>
      </c>
    </row>
    <row r="102" spans="1:22" s="17" customFormat="1" ht="12.75" customHeight="1" x14ac:dyDescent="0.2">
      <c r="A102" s="96"/>
      <c r="B102" s="89"/>
      <c r="C102" s="89"/>
      <c r="D102" s="100"/>
      <c r="E102" s="89"/>
      <c r="F102" s="89" t="s">
        <v>147</v>
      </c>
      <c r="G102" s="89" t="s">
        <v>148</v>
      </c>
      <c r="H102" s="89" t="s">
        <v>149</v>
      </c>
      <c r="I102" s="89"/>
      <c r="J102" s="91" t="s">
        <v>150</v>
      </c>
      <c r="K102" s="92"/>
      <c r="L102" s="93" t="s">
        <v>147</v>
      </c>
      <c r="M102" s="93" t="s">
        <v>148</v>
      </c>
      <c r="N102" s="87"/>
    </row>
    <row r="103" spans="1:22" s="17" customFormat="1" ht="13.5" customHeight="1" thickBot="1" x14ac:dyDescent="0.25">
      <c r="A103" s="97"/>
      <c r="B103" s="90"/>
      <c r="C103" s="90"/>
      <c r="D103" s="101"/>
      <c r="E103" s="90"/>
      <c r="F103" s="90"/>
      <c r="G103" s="90"/>
      <c r="H103" s="19" t="s">
        <v>147</v>
      </c>
      <c r="I103" s="19" t="s">
        <v>148</v>
      </c>
      <c r="J103" s="19" t="s">
        <v>147</v>
      </c>
      <c r="K103" s="19" t="s">
        <v>148</v>
      </c>
      <c r="L103" s="94"/>
      <c r="M103" s="94"/>
      <c r="N103" s="88"/>
    </row>
    <row r="104" spans="1:22" s="26" customFormat="1" ht="51" x14ac:dyDescent="0.2">
      <c r="A104" s="70">
        <v>65</v>
      </c>
      <c r="B104" s="71"/>
      <c r="C104" s="72" t="s">
        <v>432</v>
      </c>
      <c r="D104" s="73" t="s">
        <v>299</v>
      </c>
      <c r="E104" s="74" t="s">
        <v>433</v>
      </c>
      <c r="F104" s="75">
        <v>3</v>
      </c>
      <c r="G104" s="74">
        <v>31248.57</v>
      </c>
      <c r="H104" s="75"/>
      <c r="I104" s="74"/>
      <c r="J104" s="75"/>
      <c r="K104" s="74"/>
      <c r="L104" s="75">
        <v>3</v>
      </c>
      <c r="M104" s="74">
        <v>31248.57</v>
      </c>
      <c r="N104" s="76"/>
      <c r="O104" s="25">
        <f>F104</f>
        <v>3</v>
      </c>
      <c r="P104" s="25">
        <f>G104</f>
        <v>31248.57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3</v>
      </c>
      <c r="V104" s="25">
        <f>M104</f>
        <v>31248.57</v>
      </c>
    </row>
    <row r="105" spans="1:22" s="26" customFormat="1" ht="25.5" x14ac:dyDescent="0.2">
      <c r="A105" s="70">
        <v>66</v>
      </c>
      <c r="B105" s="71"/>
      <c r="C105" s="72" t="s">
        <v>434</v>
      </c>
      <c r="D105" s="73" t="s">
        <v>320</v>
      </c>
      <c r="E105" s="74">
        <v>5328</v>
      </c>
      <c r="F105" s="75">
        <v>2</v>
      </c>
      <c r="G105" s="74">
        <v>10656</v>
      </c>
      <c r="H105" s="75"/>
      <c r="I105" s="74"/>
      <c r="J105" s="75"/>
      <c r="K105" s="74"/>
      <c r="L105" s="75">
        <v>2</v>
      </c>
      <c r="M105" s="74">
        <v>10656</v>
      </c>
      <c r="N105" s="76"/>
      <c r="O105" s="25">
        <f>F105</f>
        <v>2</v>
      </c>
      <c r="P105" s="25">
        <f>G105</f>
        <v>10656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2</v>
      </c>
      <c r="V105" s="25">
        <f>M105</f>
        <v>10656</v>
      </c>
    </row>
    <row r="106" spans="1:22" s="26" customFormat="1" x14ac:dyDescent="0.2">
      <c r="A106" s="70">
        <v>67</v>
      </c>
      <c r="B106" s="71"/>
      <c r="C106" s="72" t="s">
        <v>435</v>
      </c>
      <c r="D106" s="73" t="s">
        <v>388</v>
      </c>
      <c r="E106" s="74" t="s">
        <v>436</v>
      </c>
      <c r="F106" s="75">
        <v>3.8000000000000003</v>
      </c>
      <c r="G106" s="74">
        <v>177.35</v>
      </c>
      <c r="H106" s="75"/>
      <c r="I106" s="74"/>
      <c r="J106" s="75"/>
      <c r="K106" s="74"/>
      <c r="L106" s="75">
        <v>3.8000000000000003</v>
      </c>
      <c r="M106" s="74">
        <v>177.35</v>
      </c>
      <c r="N106" s="76"/>
      <c r="O106" s="25">
        <f>F106</f>
        <v>3.8000000000000003</v>
      </c>
      <c r="P106" s="25">
        <f>G106</f>
        <v>177.35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3.8000000000000003</v>
      </c>
      <c r="V106" s="25">
        <f>M106</f>
        <v>177.35</v>
      </c>
    </row>
    <row r="107" spans="1:22" s="26" customFormat="1" ht="38.25" x14ac:dyDescent="0.2">
      <c r="A107" s="70">
        <v>68</v>
      </c>
      <c r="B107" s="71"/>
      <c r="C107" s="72" t="s">
        <v>437</v>
      </c>
      <c r="D107" s="73" t="s">
        <v>317</v>
      </c>
      <c r="E107" s="74" t="s">
        <v>438</v>
      </c>
      <c r="F107" s="75">
        <v>6</v>
      </c>
      <c r="G107" s="74">
        <v>65.100000000000009</v>
      </c>
      <c r="H107" s="75"/>
      <c r="I107" s="74"/>
      <c r="J107" s="75"/>
      <c r="K107" s="74"/>
      <c r="L107" s="75">
        <v>6</v>
      </c>
      <c r="M107" s="74">
        <v>65.100000000000009</v>
      </c>
      <c r="N107" s="76"/>
      <c r="O107" s="25">
        <f>F107</f>
        <v>6</v>
      </c>
      <c r="P107" s="25">
        <f>G107</f>
        <v>65.100000000000009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6</v>
      </c>
      <c r="V107" s="25">
        <f>M107</f>
        <v>65.100000000000009</v>
      </c>
    </row>
    <row r="108" spans="1:22" s="26" customFormat="1" ht="25.5" x14ac:dyDescent="0.2">
      <c r="A108" s="70">
        <v>69</v>
      </c>
      <c r="B108" s="71"/>
      <c r="C108" s="72" t="s">
        <v>439</v>
      </c>
      <c r="D108" s="73" t="s">
        <v>307</v>
      </c>
      <c r="E108" s="74" t="s">
        <v>440</v>
      </c>
      <c r="F108" s="75">
        <v>1</v>
      </c>
      <c r="G108" s="74">
        <v>3.54</v>
      </c>
      <c r="H108" s="75"/>
      <c r="I108" s="74"/>
      <c r="J108" s="75"/>
      <c r="K108" s="74"/>
      <c r="L108" s="75">
        <v>1</v>
      </c>
      <c r="M108" s="74">
        <v>3.54</v>
      </c>
      <c r="N108" s="76"/>
      <c r="O108" s="25">
        <f>F108</f>
        <v>1</v>
      </c>
      <c r="P108" s="25">
        <f>G108</f>
        <v>3.54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1</v>
      </c>
      <c r="V108" s="25">
        <f>M108</f>
        <v>3.54</v>
      </c>
    </row>
    <row r="109" spans="1:22" s="26" customFormat="1" ht="51" x14ac:dyDescent="0.2">
      <c r="A109" s="70">
        <v>70</v>
      </c>
      <c r="B109" s="71"/>
      <c r="C109" s="72" t="s">
        <v>441</v>
      </c>
      <c r="D109" s="73" t="s">
        <v>320</v>
      </c>
      <c r="E109" s="74" t="s">
        <v>442</v>
      </c>
      <c r="F109" s="75">
        <v>440</v>
      </c>
      <c r="G109" s="74">
        <v>2702.51</v>
      </c>
      <c r="H109" s="75"/>
      <c r="I109" s="74"/>
      <c r="J109" s="75"/>
      <c r="K109" s="74"/>
      <c r="L109" s="75">
        <v>440</v>
      </c>
      <c r="M109" s="74">
        <v>2702.51</v>
      </c>
      <c r="N109" s="76"/>
      <c r="O109" s="25">
        <f>F109</f>
        <v>440</v>
      </c>
      <c r="P109" s="25">
        <f>G109</f>
        <v>2702.51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440</v>
      </c>
      <c r="V109" s="25">
        <f>M109</f>
        <v>2702.51</v>
      </c>
    </row>
    <row r="110" spans="1:22" s="26" customFormat="1" ht="38.25" x14ac:dyDescent="0.2">
      <c r="A110" s="70">
        <v>71</v>
      </c>
      <c r="B110" s="71"/>
      <c r="C110" s="72" t="s">
        <v>443</v>
      </c>
      <c r="D110" s="73" t="s">
        <v>302</v>
      </c>
      <c r="E110" s="74" t="s">
        <v>444</v>
      </c>
      <c r="F110" s="75"/>
      <c r="G110" s="74"/>
      <c r="H110" s="75"/>
      <c r="I110" s="74"/>
      <c r="J110" s="75"/>
      <c r="K110" s="74"/>
      <c r="L110" s="75"/>
      <c r="M110" s="74"/>
      <c r="N110" s="76"/>
      <c r="O110" s="25">
        <f>F110</f>
        <v>0</v>
      </c>
      <c r="P110" s="25">
        <f>G110</f>
        <v>0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0</v>
      </c>
      <c r="V110" s="25">
        <f>M110</f>
        <v>0</v>
      </c>
    </row>
    <row r="111" spans="1:22" s="26" customFormat="1" ht="38.25" x14ac:dyDescent="0.2">
      <c r="A111" s="70">
        <v>72</v>
      </c>
      <c r="B111" s="71"/>
      <c r="C111" s="72" t="s">
        <v>445</v>
      </c>
      <c r="D111" s="73" t="s">
        <v>299</v>
      </c>
      <c r="E111" s="74" t="s">
        <v>446</v>
      </c>
      <c r="F111" s="75">
        <v>2</v>
      </c>
      <c r="G111" s="74">
        <v>22.36</v>
      </c>
      <c r="H111" s="75"/>
      <c r="I111" s="74"/>
      <c r="J111" s="75"/>
      <c r="K111" s="74"/>
      <c r="L111" s="75">
        <v>2</v>
      </c>
      <c r="M111" s="74">
        <v>22.36</v>
      </c>
      <c r="N111" s="76"/>
      <c r="O111" s="25">
        <f>F111</f>
        <v>2</v>
      </c>
      <c r="P111" s="25">
        <f>G111</f>
        <v>22.36</v>
      </c>
      <c r="Q111" s="25">
        <f>H111</f>
        <v>0</v>
      </c>
      <c r="R111" s="25">
        <f>I111</f>
        <v>0</v>
      </c>
      <c r="S111" s="25">
        <f>J111</f>
        <v>0</v>
      </c>
      <c r="T111" s="25">
        <f>K111</f>
        <v>0</v>
      </c>
      <c r="U111" s="25">
        <f>L111</f>
        <v>2</v>
      </c>
      <c r="V111" s="25">
        <f>M111</f>
        <v>22.36</v>
      </c>
    </row>
    <row r="112" spans="1:22" s="26" customFormat="1" ht="51" x14ac:dyDescent="0.2">
      <c r="A112" s="70">
        <v>73</v>
      </c>
      <c r="B112" s="71"/>
      <c r="C112" s="72" t="s">
        <v>447</v>
      </c>
      <c r="D112" s="73" t="s">
        <v>299</v>
      </c>
      <c r="E112" s="74" t="s">
        <v>448</v>
      </c>
      <c r="F112" s="75">
        <v>5</v>
      </c>
      <c r="G112" s="74">
        <v>546.95000000000005</v>
      </c>
      <c r="H112" s="75"/>
      <c r="I112" s="74"/>
      <c r="J112" s="75"/>
      <c r="K112" s="74"/>
      <c r="L112" s="75">
        <v>5</v>
      </c>
      <c r="M112" s="74">
        <v>546.95000000000005</v>
      </c>
      <c r="N112" s="76"/>
      <c r="O112" s="25">
        <f>F112</f>
        <v>5</v>
      </c>
      <c r="P112" s="25">
        <f>G112</f>
        <v>546.95000000000005</v>
      </c>
      <c r="Q112" s="25">
        <f>H112</f>
        <v>0</v>
      </c>
      <c r="R112" s="25">
        <f>I112</f>
        <v>0</v>
      </c>
      <c r="S112" s="25">
        <f>J112</f>
        <v>0</v>
      </c>
      <c r="T112" s="25">
        <f>K112</f>
        <v>0</v>
      </c>
      <c r="U112" s="25">
        <f>L112</f>
        <v>5</v>
      </c>
      <c r="V112" s="25">
        <f>M112</f>
        <v>546.95000000000005</v>
      </c>
    </row>
    <row r="113" spans="1:22" s="26" customFormat="1" ht="38.25" x14ac:dyDescent="0.2">
      <c r="A113" s="70">
        <v>74</v>
      </c>
      <c r="B113" s="71"/>
      <c r="C113" s="72" t="s">
        <v>449</v>
      </c>
      <c r="D113" s="73" t="s">
        <v>320</v>
      </c>
      <c r="E113" s="74" t="s">
        <v>450</v>
      </c>
      <c r="F113" s="75">
        <v>1</v>
      </c>
      <c r="G113" s="74">
        <v>102.48</v>
      </c>
      <c r="H113" s="75"/>
      <c r="I113" s="74"/>
      <c r="J113" s="75"/>
      <c r="K113" s="74"/>
      <c r="L113" s="75">
        <v>1</v>
      </c>
      <c r="M113" s="74">
        <v>102.48</v>
      </c>
      <c r="N113" s="76"/>
      <c r="O113" s="25">
        <f>F113</f>
        <v>1</v>
      </c>
      <c r="P113" s="25">
        <f>G113</f>
        <v>102.48</v>
      </c>
      <c r="Q113" s="25">
        <f>H113</f>
        <v>0</v>
      </c>
      <c r="R113" s="25">
        <f>I113</f>
        <v>0</v>
      </c>
      <c r="S113" s="25">
        <f>J113</f>
        <v>0</v>
      </c>
      <c r="T113" s="25">
        <f>K113</f>
        <v>0</v>
      </c>
      <c r="U113" s="25">
        <f>L113</f>
        <v>1</v>
      </c>
      <c r="V113" s="25">
        <f>M113</f>
        <v>102.48</v>
      </c>
    </row>
    <row r="114" spans="1:22" s="26" customFormat="1" ht="38.25" x14ac:dyDescent="0.2">
      <c r="A114" s="70">
        <v>75</v>
      </c>
      <c r="B114" s="71"/>
      <c r="C114" s="72" t="s">
        <v>451</v>
      </c>
      <c r="D114" s="73" t="s">
        <v>320</v>
      </c>
      <c r="E114" s="74" t="s">
        <v>450</v>
      </c>
      <c r="F114" s="75">
        <v>4</v>
      </c>
      <c r="G114" s="74">
        <v>409.92</v>
      </c>
      <c r="H114" s="75"/>
      <c r="I114" s="74"/>
      <c r="J114" s="75"/>
      <c r="K114" s="74"/>
      <c r="L114" s="75">
        <v>4</v>
      </c>
      <c r="M114" s="74">
        <v>409.92</v>
      </c>
      <c r="N114" s="76"/>
      <c r="O114" s="25">
        <f>F114</f>
        <v>4</v>
      </c>
      <c r="P114" s="25">
        <f>G114</f>
        <v>409.92</v>
      </c>
      <c r="Q114" s="25">
        <f>H114</f>
        <v>0</v>
      </c>
      <c r="R114" s="25">
        <f>I114</f>
        <v>0</v>
      </c>
      <c r="S114" s="25">
        <f>J114</f>
        <v>0</v>
      </c>
      <c r="T114" s="25">
        <f>K114</f>
        <v>0</v>
      </c>
      <c r="U114" s="25">
        <f>L114</f>
        <v>4</v>
      </c>
      <c r="V114" s="25">
        <f>M114</f>
        <v>409.92</v>
      </c>
    </row>
    <row r="115" spans="1:22" s="26" customFormat="1" ht="51" x14ac:dyDescent="0.2">
      <c r="A115" s="70">
        <v>76</v>
      </c>
      <c r="B115" s="71"/>
      <c r="C115" s="72" t="s">
        <v>452</v>
      </c>
      <c r="D115" s="73" t="s">
        <v>299</v>
      </c>
      <c r="E115" s="74" t="s">
        <v>453</v>
      </c>
      <c r="F115" s="75">
        <v>9</v>
      </c>
      <c r="G115" s="74">
        <v>861.39</v>
      </c>
      <c r="H115" s="75"/>
      <c r="I115" s="74"/>
      <c r="J115" s="75"/>
      <c r="K115" s="74"/>
      <c r="L115" s="75">
        <v>9</v>
      </c>
      <c r="M115" s="74">
        <v>861.39</v>
      </c>
      <c r="N115" s="76"/>
      <c r="O115" s="25">
        <f>F115</f>
        <v>9</v>
      </c>
      <c r="P115" s="25">
        <f>G115</f>
        <v>861.39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9</v>
      </c>
      <c r="V115" s="25">
        <f>M115</f>
        <v>861.39</v>
      </c>
    </row>
    <row r="116" spans="1:22" s="17" customFormat="1" ht="13.5" customHeight="1" thickBot="1" x14ac:dyDescent="0.25">
      <c r="H116" s="17" t="s">
        <v>1169</v>
      </c>
    </row>
    <row r="117" spans="1:22" s="17" customFormat="1" ht="26.25" customHeight="1" x14ac:dyDescent="0.2">
      <c r="A117" s="95" t="s">
        <v>139</v>
      </c>
      <c r="B117" s="98" t="s">
        <v>140</v>
      </c>
      <c r="C117" s="98" t="s">
        <v>32</v>
      </c>
      <c r="D117" s="99" t="s">
        <v>141</v>
      </c>
      <c r="E117" s="98" t="s">
        <v>142</v>
      </c>
      <c r="F117" s="98" t="s">
        <v>294</v>
      </c>
      <c r="G117" s="98"/>
      <c r="H117" s="98" t="s">
        <v>295</v>
      </c>
      <c r="I117" s="98"/>
      <c r="J117" s="98"/>
      <c r="K117" s="98"/>
      <c r="L117" s="98" t="s">
        <v>294</v>
      </c>
      <c r="M117" s="98"/>
      <c r="N117" s="86" t="s">
        <v>146</v>
      </c>
    </row>
    <row r="118" spans="1:22" s="17" customFormat="1" ht="12.75" customHeight="1" x14ac:dyDescent="0.2">
      <c r="A118" s="96"/>
      <c r="B118" s="89"/>
      <c r="C118" s="89"/>
      <c r="D118" s="100"/>
      <c r="E118" s="89"/>
      <c r="F118" s="89" t="s">
        <v>147</v>
      </c>
      <c r="G118" s="89" t="s">
        <v>148</v>
      </c>
      <c r="H118" s="89" t="s">
        <v>149</v>
      </c>
      <c r="I118" s="89"/>
      <c r="J118" s="91" t="s">
        <v>150</v>
      </c>
      <c r="K118" s="92"/>
      <c r="L118" s="93" t="s">
        <v>147</v>
      </c>
      <c r="M118" s="93" t="s">
        <v>148</v>
      </c>
      <c r="N118" s="87"/>
    </row>
    <row r="119" spans="1:22" s="17" customFormat="1" ht="13.5" customHeight="1" thickBot="1" x14ac:dyDescent="0.25">
      <c r="A119" s="97"/>
      <c r="B119" s="90"/>
      <c r="C119" s="90"/>
      <c r="D119" s="101"/>
      <c r="E119" s="90"/>
      <c r="F119" s="90"/>
      <c r="G119" s="90"/>
      <c r="H119" s="19" t="s">
        <v>147</v>
      </c>
      <c r="I119" s="19" t="s">
        <v>148</v>
      </c>
      <c r="J119" s="19" t="s">
        <v>147</v>
      </c>
      <c r="K119" s="19" t="s">
        <v>148</v>
      </c>
      <c r="L119" s="94"/>
      <c r="M119" s="94"/>
      <c r="N119" s="88"/>
    </row>
    <row r="120" spans="1:22" s="26" customFormat="1" ht="38.25" x14ac:dyDescent="0.2">
      <c r="A120" s="70">
        <v>77</v>
      </c>
      <c r="B120" s="71"/>
      <c r="C120" s="72" t="s">
        <v>454</v>
      </c>
      <c r="D120" s="73" t="s">
        <v>299</v>
      </c>
      <c r="E120" s="74" t="s">
        <v>455</v>
      </c>
      <c r="F120" s="75">
        <v>7</v>
      </c>
      <c r="G120" s="74">
        <v>252.21</v>
      </c>
      <c r="H120" s="75"/>
      <c r="I120" s="74"/>
      <c r="J120" s="75"/>
      <c r="K120" s="74"/>
      <c r="L120" s="75">
        <v>7</v>
      </c>
      <c r="M120" s="74">
        <v>252.21</v>
      </c>
      <c r="N120" s="76"/>
      <c r="O120" s="25">
        <f>F120</f>
        <v>7</v>
      </c>
      <c r="P120" s="25">
        <f>G120</f>
        <v>252.21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7</v>
      </c>
      <c r="V120" s="25">
        <f>M120</f>
        <v>252.21</v>
      </c>
    </row>
    <row r="121" spans="1:22" s="26" customFormat="1" ht="76.5" x14ac:dyDescent="0.2">
      <c r="A121" s="70">
        <v>78</v>
      </c>
      <c r="B121" s="71"/>
      <c r="C121" s="72" t="s">
        <v>456</v>
      </c>
      <c r="D121" s="73" t="s">
        <v>310</v>
      </c>
      <c r="E121" s="74" t="s">
        <v>457</v>
      </c>
      <c r="F121" s="75">
        <v>2</v>
      </c>
      <c r="G121" s="74">
        <v>166.68</v>
      </c>
      <c r="H121" s="75"/>
      <c r="I121" s="74"/>
      <c r="J121" s="75"/>
      <c r="K121" s="74"/>
      <c r="L121" s="75">
        <v>2</v>
      </c>
      <c r="M121" s="74">
        <v>166.68</v>
      </c>
      <c r="N121" s="76"/>
      <c r="O121" s="25">
        <f>F121</f>
        <v>2</v>
      </c>
      <c r="P121" s="25">
        <f>G121</f>
        <v>166.68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2</v>
      </c>
      <c r="V121" s="25">
        <f>M121</f>
        <v>166.68</v>
      </c>
    </row>
    <row r="122" spans="1:22" s="26" customFormat="1" ht="38.25" x14ac:dyDescent="0.2">
      <c r="A122" s="70">
        <v>79</v>
      </c>
      <c r="B122" s="71"/>
      <c r="C122" s="72" t="s">
        <v>458</v>
      </c>
      <c r="D122" s="73" t="s">
        <v>299</v>
      </c>
      <c r="E122" s="74" t="s">
        <v>341</v>
      </c>
      <c r="F122" s="75">
        <v>3</v>
      </c>
      <c r="G122" s="74">
        <v>42.36</v>
      </c>
      <c r="H122" s="75"/>
      <c r="I122" s="74"/>
      <c r="J122" s="75"/>
      <c r="K122" s="74"/>
      <c r="L122" s="75">
        <v>3</v>
      </c>
      <c r="M122" s="74">
        <v>42.36</v>
      </c>
      <c r="N122" s="76"/>
      <c r="O122" s="25">
        <f>F122</f>
        <v>3</v>
      </c>
      <c r="P122" s="25">
        <f>G122</f>
        <v>42.36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3</v>
      </c>
      <c r="V122" s="25">
        <f>M122</f>
        <v>42.36</v>
      </c>
    </row>
    <row r="123" spans="1:22" s="26" customFormat="1" ht="25.5" x14ac:dyDescent="0.2">
      <c r="A123" s="70">
        <v>80</v>
      </c>
      <c r="B123" s="71"/>
      <c r="C123" s="72" t="s">
        <v>459</v>
      </c>
      <c r="D123" s="73" t="s">
        <v>391</v>
      </c>
      <c r="E123" s="74" t="s">
        <v>460</v>
      </c>
      <c r="F123" s="75"/>
      <c r="G123" s="74"/>
      <c r="H123" s="75"/>
      <c r="I123" s="74"/>
      <c r="J123" s="75"/>
      <c r="K123" s="74"/>
      <c r="L123" s="75"/>
      <c r="M123" s="74"/>
      <c r="N123" s="76"/>
      <c r="O123" s="25">
        <f>F123</f>
        <v>0</v>
      </c>
      <c r="P123" s="25">
        <f>G123</f>
        <v>0</v>
      </c>
      <c r="Q123" s="25">
        <f>H123</f>
        <v>0</v>
      </c>
      <c r="R123" s="25">
        <f>I123</f>
        <v>0</v>
      </c>
      <c r="S123" s="25">
        <f>J123</f>
        <v>0</v>
      </c>
      <c r="T123" s="25">
        <f>K123</f>
        <v>0</v>
      </c>
      <c r="U123" s="25">
        <f>L123</f>
        <v>0</v>
      </c>
      <c r="V123" s="25">
        <f>M123</f>
        <v>0</v>
      </c>
    </row>
    <row r="124" spans="1:22" s="26" customFormat="1" ht="51" x14ac:dyDescent="0.2">
      <c r="A124" s="70">
        <v>81</v>
      </c>
      <c r="B124" s="71"/>
      <c r="C124" s="72" t="s">
        <v>461</v>
      </c>
      <c r="D124" s="73" t="s">
        <v>302</v>
      </c>
      <c r="E124" s="74" t="s">
        <v>462</v>
      </c>
      <c r="F124" s="75">
        <v>2.2000000000000002</v>
      </c>
      <c r="G124" s="74">
        <v>374.84000000000003</v>
      </c>
      <c r="H124" s="75"/>
      <c r="I124" s="74"/>
      <c r="J124" s="75"/>
      <c r="K124" s="74"/>
      <c r="L124" s="75">
        <v>2.2000000000000002</v>
      </c>
      <c r="M124" s="74">
        <v>374.84000000000003</v>
      </c>
      <c r="N124" s="76"/>
      <c r="O124" s="25">
        <f>F124</f>
        <v>2.2000000000000002</v>
      </c>
      <c r="P124" s="25">
        <f>G124</f>
        <v>374.84000000000003</v>
      </c>
      <c r="Q124" s="25">
        <f>H124</f>
        <v>0</v>
      </c>
      <c r="R124" s="25">
        <f>I124</f>
        <v>0</v>
      </c>
      <c r="S124" s="25">
        <f>J124</f>
        <v>0</v>
      </c>
      <c r="T124" s="25">
        <f>K124</f>
        <v>0</v>
      </c>
      <c r="U124" s="25">
        <f>L124</f>
        <v>2.2000000000000002</v>
      </c>
      <c r="V124" s="25">
        <f>M124</f>
        <v>374.84000000000003</v>
      </c>
    </row>
    <row r="125" spans="1:22" s="26" customFormat="1" ht="51" x14ac:dyDescent="0.2">
      <c r="A125" s="70">
        <v>82</v>
      </c>
      <c r="B125" s="71"/>
      <c r="C125" s="72" t="s">
        <v>463</v>
      </c>
      <c r="D125" s="73" t="s">
        <v>302</v>
      </c>
      <c r="E125" s="74" t="s">
        <v>464</v>
      </c>
      <c r="F125" s="75">
        <v>8.9</v>
      </c>
      <c r="G125" s="74">
        <v>1761.5500000000002</v>
      </c>
      <c r="H125" s="75"/>
      <c r="I125" s="74"/>
      <c r="J125" s="75"/>
      <c r="K125" s="74"/>
      <c r="L125" s="75">
        <v>8.9</v>
      </c>
      <c r="M125" s="74">
        <v>1761.5500000000002</v>
      </c>
      <c r="N125" s="76"/>
      <c r="O125" s="25">
        <f>F125</f>
        <v>8.9</v>
      </c>
      <c r="P125" s="25">
        <f>G125</f>
        <v>1761.5500000000002</v>
      </c>
      <c r="Q125" s="25">
        <f>H125</f>
        <v>0</v>
      </c>
      <c r="R125" s="25">
        <f>I125</f>
        <v>0</v>
      </c>
      <c r="S125" s="25">
        <f>J125</f>
        <v>0</v>
      </c>
      <c r="T125" s="25">
        <f>K125</f>
        <v>0</v>
      </c>
      <c r="U125" s="25">
        <f>L125</f>
        <v>8.9</v>
      </c>
      <c r="V125" s="25">
        <f>M125</f>
        <v>1761.5500000000002</v>
      </c>
    </row>
    <row r="126" spans="1:22" s="26" customFormat="1" ht="51" x14ac:dyDescent="0.2">
      <c r="A126" s="70">
        <v>83</v>
      </c>
      <c r="B126" s="71"/>
      <c r="C126" s="72" t="s">
        <v>465</v>
      </c>
      <c r="D126" s="73" t="s">
        <v>302</v>
      </c>
      <c r="E126" s="74" t="s">
        <v>466</v>
      </c>
      <c r="F126" s="75">
        <v>0.8</v>
      </c>
      <c r="G126" s="74">
        <v>16.23</v>
      </c>
      <c r="H126" s="75"/>
      <c r="I126" s="74"/>
      <c r="J126" s="75"/>
      <c r="K126" s="74"/>
      <c r="L126" s="75">
        <v>0.8</v>
      </c>
      <c r="M126" s="74">
        <v>16.23</v>
      </c>
      <c r="N126" s="76"/>
      <c r="O126" s="25">
        <f>F126</f>
        <v>0.8</v>
      </c>
      <c r="P126" s="25">
        <f>G126</f>
        <v>16.23</v>
      </c>
      <c r="Q126" s="25">
        <f>H126</f>
        <v>0</v>
      </c>
      <c r="R126" s="25">
        <f>I126</f>
        <v>0</v>
      </c>
      <c r="S126" s="25">
        <f>J126</f>
        <v>0</v>
      </c>
      <c r="T126" s="25">
        <f>K126</f>
        <v>0</v>
      </c>
      <c r="U126" s="25">
        <f>L126</f>
        <v>0.8</v>
      </c>
      <c r="V126" s="25">
        <f>M126</f>
        <v>16.23</v>
      </c>
    </row>
    <row r="127" spans="1:22" s="26" customFormat="1" ht="102" x14ac:dyDescent="0.2">
      <c r="A127" s="70">
        <v>84</v>
      </c>
      <c r="B127" s="71"/>
      <c r="C127" s="72" t="s">
        <v>467</v>
      </c>
      <c r="D127" s="73" t="s">
        <v>302</v>
      </c>
      <c r="E127" s="74" t="s">
        <v>468</v>
      </c>
      <c r="F127" s="75">
        <v>2</v>
      </c>
      <c r="G127" s="74">
        <v>1027.18</v>
      </c>
      <c r="H127" s="75"/>
      <c r="I127" s="74"/>
      <c r="J127" s="75"/>
      <c r="K127" s="74"/>
      <c r="L127" s="75">
        <v>2</v>
      </c>
      <c r="M127" s="74">
        <v>1027.18</v>
      </c>
      <c r="N127" s="76"/>
      <c r="O127" s="25">
        <f>F127</f>
        <v>2</v>
      </c>
      <c r="P127" s="25">
        <f>G127</f>
        <v>1027.18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2</v>
      </c>
      <c r="V127" s="25">
        <f>M127</f>
        <v>1027.18</v>
      </c>
    </row>
    <row r="128" spans="1:22" s="26" customFormat="1" ht="63.75" x14ac:dyDescent="0.2">
      <c r="A128" s="70">
        <v>85</v>
      </c>
      <c r="B128" s="71"/>
      <c r="C128" s="72" t="s">
        <v>469</v>
      </c>
      <c r="D128" s="73" t="s">
        <v>307</v>
      </c>
      <c r="E128" s="74" t="s">
        <v>470</v>
      </c>
      <c r="F128" s="75">
        <v>40</v>
      </c>
      <c r="G128" s="74">
        <v>1574.8000000000002</v>
      </c>
      <c r="H128" s="75"/>
      <c r="I128" s="74"/>
      <c r="J128" s="75"/>
      <c r="K128" s="74"/>
      <c r="L128" s="75">
        <v>40</v>
      </c>
      <c r="M128" s="74">
        <v>1574.8000000000002</v>
      </c>
      <c r="N128" s="76"/>
      <c r="O128" s="25">
        <f>F128</f>
        <v>40</v>
      </c>
      <c r="P128" s="25">
        <f>G128</f>
        <v>1574.8000000000002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40</v>
      </c>
      <c r="V128" s="25">
        <f>M128</f>
        <v>1574.8000000000002</v>
      </c>
    </row>
    <row r="129" spans="1:22" s="17" customFormat="1" ht="13.5" customHeight="1" thickBot="1" x14ac:dyDescent="0.25">
      <c r="H129" s="17" t="s">
        <v>1170</v>
      </c>
    </row>
    <row r="130" spans="1:22" s="17" customFormat="1" ht="26.25" customHeight="1" x14ac:dyDescent="0.2">
      <c r="A130" s="95" t="s">
        <v>139</v>
      </c>
      <c r="B130" s="98" t="s">
        <v>140</v>
      </c>
      <c r="C130" s="98" t="s">
        <v>32</v>
      </c>
      <c r="D130" s="99" t="s">
        <v>141</v>
      </c>
      <c r="E130" s="98" t="s">
        <v>142</v>
      </c>
      <c r="F130" s="98" t="s">
        <v>294</v>
      </c>
      <c r="G130" s="98"/>
      <c r="H130" s="98" t="s">
        <v>295</v>
      </c>
      <c r="I130" s="98"/>
      <c r="J130" s="98"/>
      <c r="K130" s="98"/>
      <c r="L130" s="98" t="s">
        <v>294</v>
      </c>
      <c r="M130" s="98"/>
      <c r="N130" s="86" t="s">
        <v>146</v>
      </c>
    </row>
    <row r="131" spans="1:22" s="17" customFormat="1" ht="12.75" customHeight="1" x14ac:dyDescent="0.2">
      <c r="A131" s="96"/>
      <c r="B131" s="89"/>
      <c r="C131" s="89"/>
      <c r="D131" s="100"/>
      <c r="E131" s="89"/>
      <c r="F131" s="89" t="s">
        <v>147</v>
      </c>
      <c r="G131" s="89" t="s">
        <v>148</v>
      </c>
      <c r="H131" s="89" t="s">
        <v>149</v>
      </c>
      <c r="I131" s="89"/>
      <c r="J131" s="91" t="s">
        <v>150</v>
      </c>
      <c r="K131" s="92"/>
      <c r="L131" s="93" t="s">
        <v>147</v>
      </c>
      <c r="M131" s="93" t="s">
        <v>148</v>
      </c>
      <c r="N131" s="87"/>
    </row>
    <row r="132" spans="1:22" s="17" customFormat="1" ht="13.5" customHeight="1" thickBot="1" x14ac:dyDescent="0.25">
      <c r="A132" s="97"/>
      <c r="B132" s="90"/>
      <c r="C132" s="90"/>
      <c r="D132" s="101"/>
      <c r="E132" s="90"/>
      <c r="F132" s="90"/>
      <c r="G132" s="90"/>
      <c r="H132" s="19" t="s">
        <v>147</v>
      </c>
      <c r="I132" s="19" t="s">
        <v>148</v>
      </c>
      <c r="J132" s="19" t="s">
        <v>147</v>
      </c>
      <c r="K132" s="19" t="s">
        <v>148</v>
      </c>
      <c r="L132" s="94"/>
      <c r="M132" s="94"/>
      <c r="N132" s="88"/>
    </row>
    <row r="133" spans="1:22" s="26" customFormat="1" ht="38.25" x14ac:dyDescent="0.2">
      <c r="A133" s="70">
        <v>86</v>
      </c>
      <c r="B133" s="71"/>
      <c r="C133" s="72" t="s">
        <v>471</v>
      </c>
      <c r="D133" s="73" t="s">
        <v>299</v>
      </c>
      <c r="E133" s="74" t="s">
        <v>472</v>
      </c>
      <c r="F133" s="75"/>
      <c r="G133" s="74"/>
      <c r="H133" s="75"/>
      <c r="I133" s="74"/>
      <c r="J133" s="75"/>
      <c r="K133" s="74"/>
      <c r="L133" s="75"/>
      <c r="M133" s="74"/>
      <c r="N133" s="76"/>
      <c r="O133" s="25">
        <f>F133</f>
        <v>0</v>
      </c>
      <c r="P133" s="25">
        <f>G133</f>
        <v>0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0</v>
      </c>
      <c r="V133" s="25">
        <f>M133</f>
        <v>0</v>
      </c>
    </row>
    <row r="134" spans="1:22" s="26" customFormat="1" ht="51" x14ac:dyDescent="0.2">
      <c r="A134" s="70">
        <v>87</v>
      </c>
      <c r="B134" s="71"/>
      <c r="C134" s="72" t="s">
        <v>473</v>
      </c>
      <c r="D134" s="73" t="s">
        <v>302</v>
      </c>
      <c r="E134" s="74" t="s">
        <v>474</v>
      </c>
      <c r="F134" s="75">
        <v>2</v>
      </c>
      <c r="G134" s="74">
        <v>141.02000000000001</v>
      </c>
      <c r="H134" s="75"/>
      <c r="I134" s="74"/>
      <c r="J134" s="75"/>
      <c r="K134" s="74"/>
      <c r="L134" s="75">
        <v>2</v>
      </c>
      <c r="M134" s="74">
        <v>141.02000000000001</v>
      </c>
      <c r="N134" s="76"/>
      <c r="O134" s="25">
        <f>F134</f>
        <v>2</v>
      </c>
      <c r="P134" s="25">
        <f>G134</f>
        <v>141.02000000000001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2</v>
      </c>
      <c r="V134" s="25">
        <f>M134</f>
        <v>141.02000000000001</v>
      </c>
    </row>
    <row r="135" spans="1:22" s="26" customFormat="1" ht="38.25" x14ac:dyDescent="0.2">
      <c r="A135" s="70">
        <v>88</v>
      </c>
      <c r="B135" s="71"/>
      <c r="C135" s="72" t="s">
        <v>475</v>
      </c>
      <c r="D135" s="73" t="s">
        <v>302</v>
      </c>
      <c r="E135" s="74" t="s">
        <v>476</v>
      </c>
      <c r="F135" s="75">
        <v>4</v>
      </c>
      <c r="G135" s="74">
        <v>120.4</v>
      </c>
      <c r="H135" s="75"/>
      <c r="I135" s="74"/>
      <c r="J135" s="75"/>
      <c r="K135" s="74"/>
      <c r="L135" s="75">
        <v>4</v>
      </c>
      <c r="M135" s="74">
        <v>120.4</v>
      </c>
      <c r="N135" s="76"/>
      <c r="O135" s="25">
        <f>F135</f>
        <v>4</v>
      </c>
      <c r="P135" s="25">
        <f>G135</f>
        <v>120.4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4</v>
      </c>
      <c r="V135" s="25">
        <f>M135</f>
        <v>120.4</v>
      </c>
    </row>
    <row r="136" spans="1:22" s="26" customFormat="1" ht="51" x14ac:dyDescent="0.2">
      <c r="A136" s="70">
        <v>89</v>
      </c>
      <c r="B136" s="71"/>
      <c r="C136" s="72" t="s">
        <v>477</v>
      </c>
      <c r="D136" s="73" t="s">
        <v>302</v>
      </c>
      <c r="E136" s="74" t="s">
        <v>478</v>
      </c>
      <c r="F136" s="75">
        <v>5</v>
      </c>
      <c r="G136" s="74">
        <v>184.15</v>
      </c>
      <c r="H136" s="75"/>
      <c r="I136" s="74"/>
      <c r="J136" s="75"/>
      <c r="K136" s="74"/>
      <c r="L136" s="75">
        <v>5</v>
      </c>
      <c r="M136" s="74">
        <v>184.15</v>
      </c>
      <c r="N136" s="76"/>
      <c r="O136" s="25">
        <f>F136</f>
        <v>5</v>
      </c>
      <c r="P136" s="25">
        <f>G136</f>
        <v>184.15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5</v>
      </c>
      <c r="V136" s="25">
        <f>M136</f>
        <v>184.15</v>
      </c>
    </row>
    <row r="137" spans="1:22" s="26" customFormat="1" ht="38.25" x14ac:dyDescent="0.2">
      <c r="A137" s="70">
        <v>90</v>
      </c>
      <c r="B137" s="71"/>
      <c r="C137" s="72" t="s">
        <v>479</v>
      </c>
      <c r="D137" s="73" t="s">
        <v>307</v>
      </c>
      <c r="E137" s="74" t="s">
        <v>480</v>
      </c>
      <c r="F137" s="75">
        <v>92</v>
      </c>
      <c r="G137" s="74">
        <v>692.76</v>
      </c>
      <c r="H137" s="75"/>
      <c r="I137" s="74"/>
      <c r="J137" s="75"/>
      <c r="K137" s="74"/>
      <c r="L137" s="75">
        <v>92</v>
      </c>
      <c r="M137" s="74">
        <v>692.76</v>
      </c>
      <c r="N137" s="76"/>
      <c r="O137" s="25">
        <f>F137</f>
        <v>92</v>
      </c>
      <c r="P137" s="25">
        <f>G137</f>
        <v>692.76</v>
      </c>
      <c r="Q137" s="25">
        <f>H137</f>
        <v>0</v>
      </c>
      <c r="R137" s="25">
        <f>I137</f>
        <v>0</v>
      </c>
      <c r="S137" s="25">
        <f>J137</f>
        <v>0</v>
      </c>
      <c r="T137" s="25">
        <f>K137</f>
        <v>0</v>
      </c>
      <c r="U137" s="25">
        <f>L137</f>
        <v>92</v>
      </c>
      <c r="V137" s="25">
        <f>M137</f>
        <v>692.76</v>
      </c>
    </row>
    <row r="138" spans="1:22" s="26" customFormat="1" x14ac:dyDescent="0.2">
      <c r="A138" s="70">
        <v>91</v>
      </c>
      <c r="B138" s="71"/>
      <c r="C138" s="72" t="s">
        <v>481</v>
      </c>
      <c r="D138" s="73" t="s">
        <v>330</v>
      </c>
      <c r="E138" s="74" t="s">
        <v>482</v>
      </c>
      <c r="F138" s="75">
        <v>36.189</v>
      </c>
      <c r="G138" s="74">
        <v>5254.64</v>
      </c>
      <c r="H138" s="75"/>
      <c r="I138" s="74"/>
      <c r="J138" s="75"/>
      <c r="K138" s="74"/>
      <c r="L138" s="75">
        <v>36.189</v>
      </c>
      <c r="M138" s="74">
        <v>5254.64</v>
      </c>
      <c r="N138" s="76"/>
      <c r="O138" s="25">
        <f>F138</f>
        <v>36.189</v>
      </c>
      <c r="P138" s="25">
        <f>G138</f>
        <v>5254.64</v>
      </c>
      <c r="Q138" s="25">
        <f>H138</f>
        <v>0</v>
      </c>
      <c r="R138" s="25">
        <f>I138</f>
        <v>0</v>
      </c>
      <c r="S138" s="25">
        <f>J138</f>
        <v>0</v>
      </c>
      <c r="T138" s="25">
        <f>K138</f>
        <v>0</v>
      </c>
      <c r="U138" s="25">
        <f>L138</f>
        <v>36.189</v>
      </c>
      <c r="V138" s="25">
        <f>M138</f>
        <v>5254.64</v>
      </c>
    </row>
    <row r="139" spans="1:22" s="26" customFormat="1" ht="51" x14ac:dyDescent="0.2">
      <c r="A139" s="70">
        <v>92</v>
      </c>
      <c r="B139" s="71"/>
      <c r="C139" s="72" t="s">
        <v>483</v>
      </c>
      <c r="D139" s="73" t="s">
        <v>302</v>
      </c>
      <c r="E139" s="74" t="s">
        <v>484</v>
      </c>
      <c r="F139" s="75">
        <v>1</v>
      </c>
      <c r="G139" s="74">
        <v>36.82</v>
      </c>
      <c r="H139" s="75"/>
      <c r="I139" s="74"/>
      <c r="J139" s="75"/>
      <c r="K139" s="74"/>
      <c r="L139" s="75">
        <v>1</v>
      </c>
      <c r="M139" s="74">
        <v>36.82</v>
      </c>
      <c r="N139" s="76"/>
      <c r="O139" s="25">
        <f>F139</f>
        <v>1</v>
      </c>
      <c r="P139" s="25">
        <f>G139</f>
        <v>36.82</v>
      </c>
      <c r="Q139" s="25">
        <f>H139</f>
        <v>0</v>
      </c>
      <c r="R139" s="25">
        <f>I139</f>
        <v>0</v>
      </c>
      <c r="S139" s="25">
        <f>J139</f>
        <v>0</v>
      </c>
      <c r="T139" s="25">
        <f>K139</f>
        <v>0</v>
      </c>
      <c r="U139" s="25">
        <f>L139</f>
        <v>1</v>
      </c>
      <c r="V139" s="25">
        <f>M139</f>
        <v>36.82</v>
      </c>
    </row>
    <row r="140" spans="1:22" s="26" customFormat="1" ht="38.25" x14ac:dyDescent="0.2">
      <c r="A140" s="70">
        <v>93</v>
      </c>
      <c r="B140" s="71"/>
      <c r="C140" s="72" t="s">
        <v>485</v>
      </c>
      <c r="D140" s="73" t="s">
        <v>299</v>
      </c>
      <c r="E140" s="74" t="s">
        <v>486</v>
      </c>
      <c r="F140" s="75"/>
      <c r="G140" s="74"/>
      <c r="H140" s="75"/>
      <c r="I140" s="74"/>
      <c r="J140" s="75"/>
      <c r="K140" s="74"/>
      <c r="L140" s="75"/>
      <c r="M140" s="74"/>
      <c r="N140" s="76"/>
      <c r="O140" s="25">
        <f>F140</f>
        <v>0</v>
      </c>
      <c r="P140" s="25">
        <f>G140</f>
        <v>0</v>
      </c>
      <c r="Q140" s="25">
        <f>H140</f>
        <v>0</v>
      </c>
      <c r="R140" s="25">
        <f>I140</f>
        <v>0</v>
      </c>
      <c r="S140" s="25">
        <f>J140</f>
        <v>0</v>
      </c>
      <c r="T140" s="25">
        <f>K140</f>
        <v>0</v>
      </c>
      <c r="U140" s="25">
        <f>L140</f>
        <v>0</v>
      </c>
      <c r="V140" s="25">
        <f>M140</f>
        <v>0</v>
      </c>
    </row>
    <row r="141" spans="1:22" s="26" customFormat="1" x14ac:dyDescent="0.2">
      <c r="A141" s="70">
        <v>94</v>
      </c>
      <c r="B141" s="71"/>
      <c r="C141" s="72" t="s">
        <v>487</v>
      </c>
      <c r="D141" s="73" t="s">
        <v>320</v>
      </c>
      <c r="E141" s="74" t="s">
        <v>488</v>
      </c>
      <c r="F141" s="75"/>
      <c r="G141" s="74"/>
      <c r="H141" s="75"/>
      <c r="I141" s="74"/>
      <c r="J141" s="75"/>
      <c r="K141" s="74"/>
      <c r="L141" s="75"/>
      <c r="M141" s="74"/>
      <c r="N141" s="76"/>
      <c r="O141" s="25">
        <f>F141</f>
        <v>0</v>
      </c>
      <c r="P141" s="25">
        <f>G141</f>
        <v>0</v>
      </c>
      <c r="Q141" s="25">
        <f>H141</f>
        <v>0</v>
      </c>
      <c r="R141" s="25">
        <f>I141</f>
        <v>0</v>
      </c>
      <c r="S141" s="25">
        <f>J141</f>
        <v>0</v>
      </c>
      <c r="T141" s="25">
        <f>K141</f>
        <v>0</v>
      </c>
      <c r="U141" s="25">
        <f>L141</f>
        <v>0</v>
      </c>
      <c r="V141" s="25">
        <f>M141</f>
        <v>0</v>
      </c>
    </row>
    <row r="142" spans="1:22" s="26" customFormat="1" ht="38.25" x14ac:dyDescent="0.2">
      <c r="A142" s="70">
        <v>95</v>
      </c>
      <c r="B142" s="71"/>
      <c r="C142" s="72" t="s">
        <v>489</v>
      </c>
      <c r="D142" s="73" t="s">
        <v>320</v>
      </c>
      <c r="E142" s="74" t="s">
        <v>490</v>
      </c>
      <c r="F142" s="75">
        <v>6</v>
      </c>
      <c r="G142" s="74">
        <v>233.34</v>
      </c>
      <c r="H142" s="75"/>
      <c r="I142" s="74"/>
      <c r="J142" s="75"/>
      <c r="K142" s="74"/>
      <c r="L142" s="75">
        <v>6</v>
      </c>
      <c r="M142" s="74">
        <v>233.34</v>
      </c>
      <c r="N142" s="76"/>
      <c r="O142" s="25">
        <f>F142</f>
        <v>6</v>
      </c>
      <c r="P142" s="25">
        <f>G142</f>
        <v>233.34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6</v>
      </c>
      <c r="V142" s="25">
        <f>M142</f>
        <v>233.34</v>
      </c>
    </row>
    <row r="143" spans="1:22" s="26" customFormat="1" ht="38.25" x14ac:dyDescent="0.2">
      <c r="A143" s="70">
        <v>96</v>
      </c>
      <c r="B143" s="71"/>
      <c r="C143" s="72" t="s">
        <v>491</v>
      </c>
      <c r="D143" s="73" t="s">
        <v>320</v>
      </c>
      <c r="E143" s="74" t="s">
        <v>492</v>
      </c>
      <c r="F143" s="75">
        <v>21</v>
      </c>
      <c r="G143" s="74">
        <v>574.56000000000006</v>
      </c>
      <c r="H143" s="75"/>
      <c r="I143" s="74"/>
      <c r="J143" s="75"/>
      <c r="K143" s="74"/>
      <c r="L143" s="75">
        <v>21</v>
      </c>
      <c r="M143" s="74">
        <v>574.56000000000006</v>
      </c>
      <c r="N143" s="76"/>
      <c r="O143" s="25">
        <f>F143</f>
        <v>21</v>
      </c>
      <c r="P143" s="25">
        <f>G143</f>
        <v>574.56000000000006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21</v>
      </c>
      <c r="V143" s="25">
        <f>M143</f>
        <v>574.56000000000006</v>
      </c>
    </row>
    <row r="144" spans="1:22" s="26" customFormat="1" ht="38.25" x14ac:dyDescent="0.2">
      <c r="A144" s="70">
        <v>97</v>
      </c>
      <c r="B144" s="71"/>
      <c r="C144" s="72" t="s">
        <v>493</v>
      </c>
      <c r="D144" s="73" t="s">
        <v>320</v>
      </c>
      <c r="E144" s="74" t="s">
        <v>494</v>
      </c>
      <c r="F144" s="75">
        <v>24</v>
      </c>
      <c r="G144" s="74">
        <v>1869.16</v>
      </c>
      <c r="H144" s="75"/>
      <c r="I144" s="74"/>
      <c r="J144" s="75"/>
      <c r="K144" s="74"/>
      <c r="L144" s="75">
        <v>24</v>
      </c>
      <c r="M144" s="74">
        <v>1869.16</v>
      </c>
      <c r="N144" s="76"/>
      <c r="O144" s="25">
        <f>F144</f>
        <v>24</v>
      </c>
      <c r="P144" s="25">
        <f>G144</f>
        <v>1869.16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24</v>
      </c>
      <c r="V144" s="25">
        <f>M144</f>
        <v>1869.16</v>
      </c>
    </row>
    <row r="145" spans="1:22" s="26" customFormat="1" ht="25.5" x14ac:dyDescent="0.2">
      <c r="A145" s="70">
        <v>98</v>
      </c>
      <c r="B145" s="71"/>
      <c r="C145" s="72" t="s">
        <v>495</v>
      </c>
      <c r="D145" s="73" t="s">
        <v>299</v>
      </c>
      <c r="E145" s="74" t="s">
        <v>496</v>
      </c>
      <c r="F145" s="75">
        <v>1</v>
      </c>
      <c r="G145" s="74">
        <v>219.57000000000002</v>
      </c>
      <c r="H145" s="75"/>
      <c r="I145" s="74"/>
      <c r="J145" s="75"/>
      <c r="K145" s="74"/>
      <c r="L145" s="75">
        <v>1</v>
      </c>
      <c r="M145" s="74">
        <v>219.57000000000002</v>
      </c>
      <c r="N145" s="76"/>
      <c r="O145" s="25">
        <f>F145</f>
        <v>1</v>
      </c>
      <c r="P145" s="25">
        <f>G145</f>
        <v>219.57000000000002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1</v>
      </c>
      <c r="V145" s="25">
        <f>M145</f>
        <v>219.57000000000002</v>
      </c>
    </row>
    <row r="146" spans="1:22" s="17" customFormat="1" ht="13.5" customHeight="1" thickBot="1" x14ac:dyDescent="0.25">
      <c r="H146" s="17" t="s">
        <v>1171</v>
      </c>
    </row>
    <row r="147" spans="1:22" s="17" customFormat="1" ht="26.25" customHeight="1" x14ac:dyDescent="0.2">
      <c r="A147" s="95" t="s">
        <v>139</v>
      </c>
      <c r="B147" s="98" t="s">
        <v>140</v>
      </c>
      <c r="C147" s="98" t="s">
        <v>32</v>
      </c>
      <c r="D147" s="99" t="s">
        <v>141</v>
      </c>
      <c r="E147" s="98" t="s">
        <v>142</v>
      </c>
      <c r="F147" s="98" t="s">
        <v>294</v>
      </c>
      <c r="G147" s="98"/>
      <c r="H147" s="98" t="s">
        <v>295</v>
      </c>
      <c r="I147" s="98"/>
      <c r="J147" s="98"/>
      <c r="K147" s="98"/>
      <c r="L147" s="98" t="s">
        <v>294</v>
      </c>
      <c r="M147" s="98"/>
      <c r="N147" s="86" t="s">
        <v>146</v>
      </c>
    </row>
    <row r="148" spans="1:22" s="17" customFormat="1" ht="12.75" customHeight="1" x14ac:dyDescent="0.2">
      <c r="A148" s="96"/>
      <c r="B148" s="89"/>
      <c r="C148" s="89"/>
      <c r="D148" s="100"/>
      <c r="E148" s="89"/>
      <c r="F148" s="89" t="s">
        <v>147</v>
      </c>
      <c r="G148" s="89" t="s">
        <v>148</v>
      </c>
      <c r="H148" s="89" t="s">
        <v>149</v>
      </c>
      <c r="I148" s="89"/>
      <c r="J148" s="91" t="s">
        <v>150</v>
      </c>
      <c r="K148" s="92"/>
      <c r="L148" s="93" t="s">
        <v>147</v>
      </c>
      <c r="M148" s="93" t="s">
        <v>148</v>
      </c>
      <c r="N148" s="87"/>
    </row>
    <row r="149" spans="1:22" s="17" customFormat="1" ht="13.5" customHeight="1" thickBot="1" x14ac:dyDescent="0.25">
      <c r="A149" s="97"/>
      <c r="B149" s="90"/>
      <c r="C149" s="90"/>
      <c r="D149" s="101"/>
      <c r="E149" s="90"/>
      <c r="F149" s="90"/>
      <c r="G149" s="90"/>
      <c r="H149" s="19" t="s">
        <v>147</v>
      </c>
      <c r="I149" s="19" t="s">
        <v>148</v>
      </c>
      <c r="J149" s="19" t="s">
        <v>147</v>
      </c>
      <c r="K149" s="19" t="s">
        <v>148</v>
      </c>
      <c r="L149" s="94"/>
      <c r="M149" s="94"/>
      <c r="N149" s="88"/>
    </row>
    <row r="150" spans="1:22" s="26" customFormat="1" ht="51" x14ac:dyDescent="0.2">
      <c r="A150" s="70">
        <v>99</v>
      </c>
      <c r="B150" s="71"/>
      <c r="C150" s="72" t="s">
        <v>497</v>
      </c>
      <c r="D150" s="73" t="s">
        <v>299</v>
      </c>
      <c r="E150" s="74" t="s">
        <v>498</v>
      </c>
      <c r="F150" s="75">
        <v>8</v>
      </c>
      <c r="G150" s="74">
        <v>226.96</v>
      </c>
      <c r="H150" s="75"/>
      <c r="I150" s="74"/>
      <c r="J150" s="75"/>
      <c r="K150" s="74"/>
      <c r="L150" s="75">
        <v>8</v>
      </c>
      <c r="M150" s="74">
        <v>226.96</v>
      </c>
      <c r="N150" s="76"/>
      <c r="O150" s="25">
        <f>F150</f>
        <v>8</v>
      </c>
      <c r="P150" s="25">
        <f>G150</f>
        <v>226.96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8</v>
      </c>
      <c r="V150" s="25">
        <f>M150</f>
        <v>226.96</v>
      </c>
    </row>
    <row r="151" spans="1:22" s="26" customFormat="1" ht="89.25" x14ac:dyDescent="0.2">
      <c r="A151" s="70">
        <v>100</v>
      </c>
      <c r="B151" s="71"/>
      <c r="C151" s="72" t="s">
        <v>499</v>
      </c>
      <c r="D151" s="73" t="s">
        <v>302</v>
      </c>
      <c r="E151" s="74" t="s">
        <v>500</v>
      </c>
      <c r="F151" s="75">
        <v>167</v>
      </c>
      <c r="G151" s="74">
        <v>21092.100000000002</v>
      </c>
      <c r="H151" s="75"/>
      <c r="I151" s="74"/>
      <c r="J151" s="75"/>
      <c r="K151" s="74"/>
      <c r="L151" s="75">
        <v>167</v>
      </c>
      <c r="M151" s="74">
        <v>21092.100000000002</v>
      </c>
      <c r="N151" s="76"/>
      <c r="O151" s="25">
        <f>F151</f>
        <v>167</v>
      </c>
      <c r="P151" s="25">
        <f>G151</f>
        <v>21092.100000000002</v>
      </c>
      <c r="Q151" s="25">
        <f>H151</f>
        <v>0</v>
      </c>
      <c r="R151" s="25">
        <f>I151</f>
        <v>0</v>
      </c>
      <c r="S151" s="25">
        <f>J151</f>
        <v>0</v>
      </c>
      <c r="T151" s="25">
        <f>K151</f>
        <v>0</v>
      </c>
      <c r="U151" s="25">
        <f>L151</f>
        <v>167</v>
      </c>
      <c r="V151" s="25">
        <f>M151</f>
        <v>21092.100000000002</v>
      </c>
    </row>
    <row r="152" spans="1:22" s="26" customFormat="1" ht="63.75" x14ac:dyDescent="0.2">
      <c r="A152" s="70">
        <v>101</v>
      </c>
      <c r="B152" s="71"/>
      <c r="C152" s="72" t="s">
        <v>501</v>
      </c>
      <c r="D152" s="73" t="s">
        <v>302</v>
      </c>
      <c r="E152" s="74" t="s">
        <v>502</v>
      </c>
      <c r="F152" s="75"/>
      <c r="G152" s="74"/>
      <c r="H152" s="75"/>
      <c r="I152" s="74"/>
      <c r="J152" s="75"/>
      <c r="K152" s="74"/>
      <c r="L152" s="75"/>
      <c r="M152" s="74"/>
      <c r="N152" s="76"/>
      <c r="O152" s="25">
        <f>F152</f>
        <v>0</v>
      </c>
      <c r="P152" s="25">
        <f>G152</f>
        <v>0</v>
      </c>
      <c r="Q152" s="25">
        <f>H152</f>
        <v>0</v>
      </c>
      <c r="R152" s="25">
        <f>I152</f>
        <v>0</v>
      </c>
      <c r="S152" s="25">
        <f>J152</f>
        <v>0</v>
      </c>
      <c r="T152" s="25">
        <f>K152</f>
        <v>0</v>
      </c>
      <c r="U152" s="25">
        <f>L152</f>
        <v>0</v>
      </c>
      <c r="V152" s="25">
        <f>M152</f>
        <v>0</v>
      </c>
    </row>
    <row r="153" spans="1:22" s="26" customFormat="1" ht="51" x14ac:dyDescent="0.2">
      <c r="A153" s="70">
        <v>102</v>
      </c>
      <c r="B153" s="71"/>
      <c r="C153" s="72" t="s">
        <v>503</v>
      </c>
      <c r="D153" s="73" t="s">
        <v>299</v>
      </c>
      <c r="E153" s="74" t="s">
        <v>504</v>
      </c>
      <c r="F153" s="75">
        <v>1</v>
      </c>
      <c r="G153" s="74">
        <v>102.38000000000001</v>
      </c>
      <c r="H153" s="75"/>
      <c r="I153" s="74"/>
      <c r="J153" s="75"/>
      <c r="K153" s="74"/>
      <c r="L153" s="75">
        <v>1</v>
      </c>
      <c r="M153" s="74">
        <v>102.38000000000001</v>
      </c>
      <c r="N153" s="76"/>
      <c r="O153" s="25">
        <f>F153</f>
        <v>1</v>
      </c>
      <c r="P153" s="25">
        <f>G153</f>
        <v>102.38000000000001</v>
      </c>
      <c r="Q153" s="25">
        <f>H153</f>
        <v>0</v>
      </c>
      <c r="R153" s="25">
        <f>I153</f>
        <v>0</v>
      </c>
      <c r="S153" s="25">
        <f>J153</f>
        <v>0</v>
      </c>
      <c r="T153" s="25">
        <f>K153</f>
        <v>0</v>
      </c>
      <c r="U153" s="25">
        <f>L153</f>
        <v>1</v>
      </c>
      <c r="V153" s="25">
        <f>M153</f>
        <v>102.38000000000001</v>
      </c>
    </row>
    <row r="154" spans="1:22" s="26" customFormat="1" ht="38.25" x14ac:dyDescent="0.2">
      <c r="A154" s="70">
        <v>103</v>
      </c>
      <c r="B154" s="71"/>
      <c r="C154" s="72" t="s">
        <v>505</v>
      </c>
      <c r="D154" s="73" t="s">
        <v>310</v>
      </c>
      <c r="E154" s="74" t="s">
        <v>506</v>
      </c>
      <c r="F154" s="75">
        <v>170</v>
      </c>
      <c r="G154" s="74">
        <v>2951.2000000000003</v>
      </c>
      <c r="H154" s="75"/>
      <c r="I154" s="74"/>
      <c r="J154" s="75"/>
      <c r="K154" s="74"/>
      <c r="L154" s="75">
        <v>170</v>
      </c>
      <c r="M154" s="74">
        <v>2951.2000000000003</v>
      </c>
      <c r="N154" s="76"/>
      <c r="O154" s="25">
        <f>F154</f>
        <v>170</v>
      </c>
      <c r="P154" s="25">
        <f>G154</f>
        <v>2951.2000000000003</v>
      </c>
      <c r="Q154" s="25">
        <f>H154</f>
        <v>0</v>
      </c>
      <c r="R154" s="25">
        <f>I154</f>
        <v>0</v>
      </c>
      <c r="S154" s="25">
        <f>J154</f>
        <v>0</v>
      </c>
      <c r="T154" s="25">
        <f>K154</f>
        <v>0</v>
      </c>
      <c r="U154" s="25">
        <f>L154</f>
        <v>170</v>
      </c>
      <c r="V154" s="25">
        <f>M154</f>
        <v>2951.2000000000003</v>
      </c>
    </row>
    <row r="155" spans="1:22" s="26" customFormat="1" ht="38.25" x14ac:dyDescent="0.2">
      <c r="A155" s="70">
        <v>104</v>
      </c>
      <c r="B155" s="71"/>
      <c r="C155" s="72" t="s">
        <v>507</v>
      </c>
      <c r="D155" s="73" t="s">
        <v>302</v>
      </c>
      <c r="E155" s="74" t="s">
        <v>508</v>
      </c>
      <c r="F155" s="75">
        <v>7</v>
      </c>
      <c r="G155" s="74">
        <v>267.75</v>
      </c>
      <c r="H155" s="75"/>
      <c r="I155" s="74"/>
      <c r="J155" s="75"/>
      <c r="K155" s="74"/>
      <c r="L155" s="75">
        <v>7</v>
      </c>
      <c r="M155" s="74">
        <v>267.75</v>
      </c>
      <c r="N155" s="76"/>
      <c r="O155" s="25">
        <f>F155</f>
        <v>7</v>
      </c>
      <c r="P155" s="25">
        <f>G155</f>
        <v>267.75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7</v>
      </c>
      <c r="V155" s="25">
        <f>M155</f>
        <v>267.75</v>
      </c>
    </row>
    <row r="156" spans="1:22" s="26" customFormat="1" ht="38.25" x14ac:dyDescent="0.2">
      <c r="A156" s="70">
        <v>105</v>
      </c>
      <c r="B156" s="71"/>
      <c r="C156" s="72" t="s">
        <v>509</v>
      </c>
      <c r="D156" s="73" t="s">
        <v>299</v>
      </c>
      <c r="E156" s="74" t="s">
        <v>510</v>
      </c>
      <c r="F156" s="75">
        <v>8</v>
      </c>
      <c r="G156" s="74">
        <v>56.480000000000004</v>
      </c>
      <c r="H156" s="75"/>
      <c r="I156" s="74"/>
      <c r="J156" s="75"/>
      <c r="K156" s="74"/>
      <c r="L156" s="75">
        <v>8</v>
      </c>
      <c r="M156" s="74">
        <v>56.480000000000004</v>
      </c>
      <c r="N156" s="76"/>
      <c r="O156" s="25">
        <f>F156</f>
        <v>8</v>
      </c>
      <c r="P156" s="25">
        <f>G156</f>
        <v>56.480000000000004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8</v>
      </c>
      <c r="V156" s="25">
        <f>M156</f>
        <v>56.480000000000004</v>
      </c>
    </row>
    <row r="157" spans="1:22" s="26" customFormat="1" ht="63.75" x14ac:dyDescent="0.2">
      <c r="A157" s="70">
        <v>106</v>
      </c>
      <c r="B157" s="71"/>
      <c r="C157" s="72" t="s">
        <v>511</v>
      </c>
      <c r="D157" s="73" t="s">
        <v>302</v>
      </c>
      <c r="E157" s="74" t="s">
        <v>512</v>
      </c>
      <c r="F157" s="75">
        <v>14.5</v>
      </c>
      <c r="G157" s="74">
        <v>619</v>
      </c>
      <c r="H157" s="75"/>
      <c r="I157" s="74"/>
      <c r="J157" s="75">
        <v>1</v>
      </c>
      <c r="K157" s="74">
        <v>45.49</v>
      </c>
      <c r="L157" s="75">
        <v>13.5</v>
      </c>
      <c r="M157" s="74">
        <v>573.51</v>
      </c>
      <c r="N157" s="76"/>
      <c r="O157" s="25">
        <f>F157</f>
        <v>14.5</v>
      </c>
      <c r="P157" s="25">
        <f>G157</f>
        <v>619</v>
      </c>
      <c r="Q157" s="25">
        <f>H157</f>
        <v>0</v>
      </c>
      <c r="R157" s="25">
        <f>I157</f>
        <v>0</v>
      </c>
      <c r="S157" s="25">
        <f>J157</f>
        <v>1</v>
      </c>
      <c r="T157" s="25">
        <f>K157</f>
        <v>45.49</v>
      </c>
      <c r="U157" s="25">
        <f>L157</f>
        <v>13.5</v>
      </c>
      <c r="V157" s="25">
        <f>M157</f>
        <v>573.51</v>
      </c>
    </row>
    <row r="158" spans="1:22" s="26" customFormat="1" ht="38.25" x14ac:dyDescent="0.2">
      <c r="A158" s="70">
        <v>107</v>
      </c>
      <c r="B158" s="71"/>
      <c r="C158" s="72" t="s">
        <v>513</v>
      </c>
      <c r="D158" s="73" t="s">
        <v>299</v>
      </c>
      <c r="E158" s="74">
        <v>11</v>
      </c>
      <c r="F158" s="75">
        <v>1</v>
      </c>
      <c r="G158" s="74">
        <v>11</v>
      </c>
      <c r="H158" s="75"/>
      <c r="I158" s="74"/>
      <c r="J158" s="75"/>
      <c r="K158" s="74"/>
      <c r="L158" s="75">
        <v>1</v>
      </c>
      <c r="M158" s="74">
        <v>11</v>
      </c>
      <c r="N158" s="76"/>
      <c r="O158" s="25">
        <f>F158</f>
        <v>1</v>
      </c>
      <c r="P158" s="25">
        <f>G158</f>
        <v>11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1</v>
      </c>
      <c r="V158" s="25">
        <f>M158</f>
        <v>11</v>
      </c>
    </row>
    <row r="159" spans="1:22" s="17" customFormat="1" ht="13.5" customHeight="1" thickBot="1" x14ac:dyDescent="0.25">
      <c r="H159" s="17" t="s">
        <v>1172</v>
      </c>
    </row>
    <row r="160" spans="1:22" s="17" customFormat="1" ht="26.25" customHeight="1" x14ac:dyDescent="0.2">
      <c r="A160" s="95" t="s">
        <v>139</v>
      </c>
      <c r="B160" s="98" t="s">
        <v>140</v>
      </c>
      <c r="C160" s="98" t="s">
        <v>32</v>
      </c>
      <c r="D160" s="99" t="s">
        <v>141</v>
      </c>
      <c r="E160" s="98" t="s">
        <v>142</v>
      </c>
      <c r="F160" s="98" t="s">
        <v>294</v>
      </c>
      <c r="G160" s="98"/>
      <c r="H160" s="98" t="s">
        <v>295</v>
      </c>
      <c r="I160" s="98"/>
      <c r="J160" s="98"/>
      <c r="K160" s="98"/>
      <c r="L160" s="98" t="s">
        <v>294</v>
      </c>
      <c r="M160" s="98"/>
      <c r="N160" s="86" t="s">
        <v>146</v>
      </c>
    </row>
    <row r="161" spans="1:22" s="17" customFormat="1" ht="12.75" customHeight="1" x14ac:dyDescent="0.2">
      <c r="A161" s="96"/>
      <c r="B161" s="89"/>
      <c r="C161" s="89"/>
      <c r="D161" s="100"/>
      <c r="E161" s="89"/>
      <c r="F161" s="89" t="s">
        <v>147</v>
      </c>
      <c r="G161" s="89" t="s">
        <v>148</v>
      </c>
      <c r="H161" s="89" t="s">
        <v>149</v>
      </c>
      <c r="I161" s="89"/>
      <c r="J161" s="91" t="s">
        <v>150</v>
      </c>
      <c r="K161" s="92"/>
      <c r="L161" s="93" t="s">
        <v>147</v>
      </c>
      <c r="M161" s="93" t="s">
        <v>148</v>
      </c>
      <c r="N161" s="87"/>
    </row>
    <row r="162" spans="1:22" s="17" customFormat="1" ht="13.5" customHeight="1" thickBot="1" x14ac:dyDescent="0.25">
      <c r="A162" s="97"/>
      <c r="B162" s="90"/>
      <c r="C162" s="90"/>
      <c r="D162" s="101"/>
      <c r="E162" s="90"/>
      <c r="F162" s="90"/>
      <c r="G162" s="90"/>
      <c r="H162" s="19" t="s">
        <v>147</v>
      </c>
      <c r="I162" s="19" t="s">
        <v>148</v>
      </c>
      <c r="J162" s="19" t="s">
        <v>147</v>
      </c>
      <c r="K162" s="19" t="s">
        <v>148</v>
      </c>
      <c r="L162" s="94"/>
      <c r="M162" s="94"/>
      <c r="N162" s="88"/>
    </row>
    <row r="163" spans="1:22" s="26" customFormat="1" ht="63.75" x14ac:dyDescent="0.2">
      <c r="A163" s="70">
        <v>108</v>
      </c>
      <c r="B163" s="71"/>
      <c r="C163" s="72" t="s">
        <v>514</v>
      </c>
      <c r="D163" s="73" t="s">
        <v>302</v>
      </c>
      <c r="E163" s="74" t="s">
        <v>515</v>
      </c>
      <c r="F163" s="75">
        <v>32</v>
      </c>
      <c r="G163" s="74">
        <v>698.56000000000006</v>
      </c>
      <c r="H163" s="75"/>
      <c r="I163" s="74"/>
      <c r="J163" s="75"/>
      <c r="K163" s="74"/>
      <c r="L163" s="75">
        <v>32</v>
      </c>
      <c r="M163" s="74">
        <v>698.56000000000006</v>
      </c>
      <c r="N163" s="76"/>
      <c r="O163" s="25">
        <f>F163</f>
        <v>32</v>
      </c>
      <c r="P163" s="25">
        <f>G163</f>
        <v>698.56000000000006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32</v>
      </c>
      <c r="V163" s="25">
        <f>M163</f>
        <v>698.56000000000006</v>
      </c>
    </row>
    <row r="164" spans="1:22" s="26" customFormat="1" ht="63.75" x14ac:dyDescent="0.2">
      <c r="A164" s="70">
        <v>109</v>
      </c>
      <c r="B164" s="71"/>
      <c r="C164" s="72" t="s">
        <v>516</v>
      </c>
      <c r="D164" s="73" t="s">
        <v>299</v>
      </c>
      <c r="E164" s="74" t="s">
        <v>517</v>
      </c>
      <c r="F164" s="75">
        <v>4.4000000000000004</v>
      </c>
      <c r="G164" s="74">
        <v>214.81</v>
      </c>
      <c r="H164" s="75"/>
      <c r="I164" s="74"/>
      <c r="J164" s="75"/>
      <c r="K164" s="74"/>
      <c r="L164" s="75">
        <v>4.4000000000000004</v>
      </c>
      <c r="M164" s="74">
        <v>214.81</v>
      </c>
      <c r="N164" s="76"/>
      <c r="O164" s="25">
        <f>F164</f>
        <v>4.4000000000000004</v>
      </c>
      <c r="P164" s="25">
        <f>G164</f>
        <v>214.81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4.4000000000000004</v>
      </c>
      <c r="V164" s="25">
        <f>M164</f>
        <v>214.81</v>
      </c>
    </row>
    <row r="165" spans="1:22" s="26" customFormat="1" ht="51" x14ac:dyDescent="0.2">
      <c r="A165" s="70">
        <v>110</v>
      </c>
      <c r="B165" s="71"/>
      <c r="C165" s="72" t="s">
        <v>518</v>
      </c>
      <c r="D165" s="73" t="s">
        <v>302</v>
      </c>
      <c r="E165" s="74" t="s">
        <v>519</v>
      </c>
      <c r="F165" s="75">
        <v>6.8000000000000007</v>
      </c>
      <c r="G165" s="74">
        <v>81.53</v>
      </c>
      <c r="H165" s="75"/>
      <c r="I165" s="74"/>
      <c r="J165" s="75"/>
      <c r="K165" s="74"/>
      <c r="L165" s="75">
        <v>6.8000000000000007</v>
      </c>
      <c r="M165" s="74">
        <v>81.53</v>
      </c>
      <c r="N165" s="76"/>
      <c r="O165" s="25">
        <f>F165</f>
        <v>6.8000000000000007</v>
      </c>
      <c r="P165" s="25">
        <f>G165</f>
        <v>81.53</v>
      </c>
      <c r="Q165" s="25">
        <f>H165</f>
        <v>0</v>
      </c>
      <c r="R165" s="25">
        <f>I165</f>
        <v>0</v>
      </c>
      <c r="S165" s="25">
        <f>J165</f>
        <v>0</v>
      </c>
      <c r="T165" s="25">
        <f>K165</f>
        <v>0</v>
      </c>
      <c r="U165" s="25">
        <f>L165</f>
        <v>6.8000000000000007</v>
      </c>
      <c r="V165" s="25">
        <f>M165</f>
        <v>81.53</v>
      </c>
    </row>
    <row r="166" spans="1:22" s="26" customFormat="1" ht="51" x14ac:dyDescent="0.2">
      <c r="A166" s="70">
        <v>111</v>
      </c>
      <c r="B166" s="71"/>
      <c r="C166" s="72" t="s">
        <v>520</v>
      </c>
      <c r="D166" s="73" t="s">
        <v>302</v>
      </c>
      <c r="E166" s="74" t="s">
        <v>521</v>
      </c>
      <c r="F166" s="75">
        <v>3</v>
      </c>
      <c r="G166" s="74">
        <v>206.10000000000002</v>
      </c>
      <c r="H166" s="75"/>
      <c r="I166" s="74"/>
      <c r="J166" s="75"/>
      <c r="K166" s="74"/>
      <c r="L166" s="75">
        <v>3</v>
      </c>
      <c r="M166" s="74">
        <v>206.10000000000002</v>
      </c>
      <c r="N166" s="76"/>
      <c r="O166" s="25">
        <f>F166</f>
        <v>3</v>
      </c>
      <c r="P166" s="25">
        <f>G166</f>
        <v>206.10000000000002</v>
      </c>
      <c r="Q166" s="25">
        <f>H166</f>
        <v>0</v>
      </c>
      <c r="R166" s="25">
        <f>I166</f>
        <v>0</v>
      </c>
      <c r="S166" s="25">
        <f>J166</f>
        <v>0</v>
      </c>
      <c r="T166" s="25">
        <f>K166</f>
        <v>0</v>
      </c>
      <c r="U166" s="25">
        <f>L166</f>
        <v>3</v>
      </c>
      <c r="V166" s="25">
        <f>M166</f>
        <v>206.10000000000002</v>
      </c>
    </row>
    <row r="167" spans="1:22" s="26" customFormat="1" ht="63.75" x14ac:dyDescent="0.2">
      <c r="A167" s="70">
        <v>112</v>
      </c>
      <c r="B167" s="71"/>
      <c r="C167" s="72" t="s">
        <v>522</v>
      </c>
      <c r="D167" s="73" t="s">
        <v>299</v>
      </c>
      <c r="E167" s="74" t="s">
        <v>523</v>
      </c>
      <c r="F167" s="75">
        <v>2</v>
      </c>
      <c r="G167" s="74">
        <v>28.42</v>
      </c>
      <c r="H167" s="75"/>
      <c r="I167" s="74"/>
      <c r="J167" s="75"/>
      <c r="K167" s="74"/>
      <c r="L167" s="75">
        <v>2</v>
      </c>
      <c r="M167" s="74">
        <v>28.42</v>
      </c>
      <c r="N167" s="76"/>
      <c r="O167" s="25">
        <f>F167</f>
        <v>2</v>
      </c>
      <c r="P167" s="25">
        <f>G167</f>
        <v>28.42</v>
      </c>
      <c r="Q167" s="25">
        <f>H167</f>
        <v>0</v>
      </c>
      <c r="R167" s="25">
        <f>I167</f>
        <v>0</v>
      </c>
      <c r="S167" s="25">
        <f>J167</f>
        <v>0</v>
      </c>
      <c r="T167" s="25">
        <f>K167</f>
        <v>0</v>
      </c>
      <c r="U167" s="25">
        <f>L167</f>
        <v>2</v>
      </c>
      <c r="V167" s="25">
        <f>M167</f>
        <v>28.42</v>
      </c>
    </row>
    <row r="168" spans="1:22" s="26" customFormat="1" ht="38.25" x14ac:dyDescent="0.2">
      <c r="A168" s="70">
        <v>113</v>
      </c>
      <c r="B168" s="71"/>
      <c r="C168" s="72" t="s">
        <v>524</v>
      </c>
      <c r="D168" s="73" t="s">
        <v>302</v>
      </c>
      <c r="E168" s="74" t="s">
        <v>525</v>
      </c>
      <c r="F168" s="75">
        <v>1</v>
      </c>
      <c r="G168" s="74">
        <v>43.29</v>
      </c>
      <c r="H168" s="75"/>
      <c r="I168" s="74"/>
      <c r="J168" s="75"/>
      <c r="K168" s="74"/>
      <c r="L168" s="75">
        <v>1</v>
      </c>
      <c r="M168" s="74">
        <v>43.29</v>
      </c>
      <c r="N168" s="76"/>
      <c r="O168" s="25">
        <f>F168</f>
        <v>1</v>
      </c>
      <c r="P168" s="25">
        <f>G168</f>
        <v>43.29</v>
      </c>
      <c r="Q168" s="25">
        <f>H168</f>
        <v>0</v>
      </c>
      <c r="R168" s="25">
        <f>I168</f>
        <v>0</v>
      </c>
      <c r="S168" s="25">
        <f>J168</f>
        <v>0</v>
      </c>
      <c r="T168" s="25">
        <f>K168</f>
        <v>0</v>
      </c>
      <c r="U168" s="25">
        <f>L168</f>
        <v>1</v>
      </c>
      <c r="V168" s="25">
        <f>M168</f>
        <v>43.29</v>
      </c>
    </row>
    <row r="169" spans="1:22" s="26" customFormat="1" ht="51" x14ac:dyDescent="0.2">
      <c r="A169" s="70">
        <v>114</v>
      </c>
      <c r="B169" s="71"/>
      <c r="C169" s="72" t="s">
        <v>526</v>
      </c>
      <c r="D169" s="73" t="s">
        <v>299</v>
      </c>
      <c r="E169" s="74" t="s">
        <v>527</v>
      </c>
      <c r="F169" s="75">
        <v>14.67</v>
      </c>
      <c r="G169" s="74">
        <v>252.91000000000003</v>
      </c>
      <c r="H169" s="75"/>
      <c r="I169" s="74"/>
      <c r="J169" s="75"/>
      <c r="K169" s="74"/>
      <c r="L169" s="75">
        <v>14.67</v>
      </c>
      <c r="M169" s="74">
        <v>252.91000000000003</v>
      </c>
      <c r="N169" s="76"/>
      <c r="O169" s="25">
        <f>F169</f>
        <v>14.67</v>
      </c>
      <c r="P169" s="25">
        <f>G169</f>
        <v>252.91000000000003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14.67</v>
      </c>
      <c r="V169" s="25">
        <f>M169</f>
        <v>252.91000000000003</v>
      </c>
    </row>
    <row r="170" spans="1:22" s="26" customFormat="1" x14ac:dyDescent="0.2">
      <c r="A170" s="70">
        <v>115</v>
      </c>
      <c r="B170" s="71"/>
      <c r="C170" s="72" t="s">
        <v>528</v>
      </c>
      <c r="D170" s="73" t="s">
        <v>320</v>
      </c>
      <c r="E170" s="74">
        <v>6400</v>
      </c>
      <c r="F170" s="75"/>
      <c r="G170" s="74"/>
      <c r="H170" s="75"/>
      <c r="I170" s="74"/>
      <c r="J170" s="75"/>
      <c r="K170" s="74"/>
      <c r="L170" s="75"/>
      <c r="M170" s="74"/>
      <c r="N170" s="76"/>
      <c r="O170" s="25">
        <f>F170</f>
        <v>0</v>
      </c>
      <c r="P170" s="25">
        <f>G170</f>
        <v>0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0</v>
      </c>
      <c r="V170" s="25">
        <f>M170</f>
        <v>0</v>
      </c>
    </row>
    <row r="171" spans="1:22" s="26" customFormat="1" x14ac:dyDescent="0.2">
      <c r="A171" s="70">
        <v>116</v>
      </c>
      <c r="B171" s="71"/>
      <c r="C171" s="72" t="s">
        <v>529</v>
      </c>
      <c r="D171" s="73" t="s">
        <v>320</v>
      </c>
      <c r="E171" s="74">
        <v>6400</v>
      </c>
      <c r="F171" s="75"/>
      <c r="G171" s="74"/>
      <c r="H171" s="75"/>
      <c r="I171" s="74"/>
      <c r="J171" s="75"/>
      <c r="K171" s="74"/>
      <c r="L171" s="75"/>
      <c r="M171" s="74"/>
      <c r="N171" s="76"/>
      <c r="O171" s="25">
        <f>F171</f>
        <v>0</v>
      </c>
      <c r="P171" s="25">
        <f>G171</f>
        <v>0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0</v>
      </c>
      <c r="V171" s="25">
        <f>M171</f>
        <v>0</v>
      </c>
    </row>
    <row r="172" spans="1:22" s="26" customFormat="1" x14ac:dyDescent="0.2">
      <c r="A172" s="70">
        <v>117</v>
      </c>
      <c r="B172" s="71"/>
      <c r="C172" s="72" t="s">
        <v>530</v>
      </c>
      <c r="D172" s="73" t="s">
        <v>320</v>
      </c>
      <c r="E172" s="74">
        <v>6400</v>
      </c>
      <c r="F172" s="75"/>
      <c r="G172" s="74"/>
      <c r="H172" s="75"/>
      <c r="I172" s="74"/>
      <c r="J172" s="75"/>
      <c r="K172" s="74"/>
      <c r="L172" s="75"/>
      <c r="M172" s="74"/>
      <c r="N172" s="76"/>
      <c r="O172" s="25">
        <f>F172</f>
        <v>0</v>
      </c>
      <c r="P172" s="25">
        <f>G172</f>
        <v>0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0</v>
      </c>
      <c r="V172" s="25">
        <f>M172</f>
        <v>0</v>
      </c>
    </row>
    <row r="173" spans="1:22" s="26" customFormat="1" ht="63.75" x14ac:dyDescent="0.2">
      <c r="A173" s="70">
        <v>118</v>
      </c>
      <c r="B173" s="71"/>
      <c r="C173" s="72" t="s">
        <v>531</v>
      </c>
      <c r="D173" s="73" t="s">
        <v>299</v>
      </c>
      <c r="E173" s="74" t="s">
        <v>532</v>
      </c>
      <c r="F173" s="75">
        <v>6</v>
      </c>
      <c r="G173" s="74">
        <v>24.540000000000003</v>
      </c>
      <c r="H173" s="75"/>
      <c r="I173" s="74"/>
      <c r="J173" s="75"/>
      <c r="K173" s="74"/>
      <c r="L173" s="75">
        <v>6</v>
      </c>
      <c r="M173" s="74">
        <v>24.540000000000003</v>
      </c>
      <c r="N173" s="76"/>
      <c r="O173" s="25">
        <f>F173</f>
        <v>6</v>
      </c>
      <c r="P173" s="25">
        <f>G173</f>
        <v>24.540000000000003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6</v>
      </c>
      <c r="V173" s="25">
        <f>M173</f>
        <v>24.540000000000003</v>
      </c>
    </row>
    <row r="174" spans="1:22" s="17" customFormat="1" ht="13.5" customHeight="1" thickBot="1" x14ac:dyDescent="0.25">
      <c r="H174" s="17" t="s">
        <v>1173</v>
      </c>
    </row>
    <row r="175" spans="1:22" s="17" customFormat="1" ht="26.25" customHeight="1" x14ac:dyDescent="0.2">
      <c r="A175" s="95" t="s">
        <v>139</v>
      </c>
      <c r="B175" s="98" t="s">
        <v>140</v>
      </c>
      <c r="C175" s="98" t="s">
        <v>32</v>
      </c>
      <c r="D175" s="99" t="s">
        <v>141</v>
      </c>
      <c r="E175" s="98" t="s">
        <v>142</v>
      </c>
      <c r="F175" s="98" t="s">
        <v>294</v>
      </c>
      <c r="G175" s="98"/>
      <c r="H175" s="98" t="s">
        <v>295</v>
      </c>
      <c r="I175" s="98"/>
      <c r="J175" s="98"/>
      <c r="K175" s="98"/>
      <c r="L175" s="98" t="s">
        <v>294</v>
      </c>
      <c r="M175" s="98"/>
      <c r="N175" s="86" t="s">
        <v>146</v>
      </c>
    </row>
    <row r="176" spans="1:22" s="17" customFormat="1" ht="12.75" customHeight="1" x14ac:dyDescent="0.2">
      <c r="A176" s="96"/>
      <c r="B176" s="89"/>
      <c r="C176" s="89"/>
      <c r="D176" s="100"/>
      <c r="E176" s="89"/>
      <c r="F176" s="89" t="s">
        <v>147</v>
      </c>
      <c r="G176" s="89" t="s">
        <v>148</v>
      </c>
      <c r="H176" s="89" t="s">
        <v>149</v>
      </c>
      <c r="I176" s="89"/>
      <c r="J176" s="91" t="s">
        <v>150</v>
      </c>
      <c r="K176" s="92"/>
      <c r="L176" s="93" t="s">
        <v>147</v>
      </c>
      <c r="M176" s="93" t="s">
        <v>148</v>
      </c>
      <c r="N176" s="87"/>
    </row>
    <row r="177" spans="1:22" s="17" customFormat="1" ht="13.5" customHeight="1" thickBot="1" x14ac:dyDescent="0.25">
      <c r="A177" s="97"/>
      <c r="B177" s="90"/>
      <c r="C177" s="90"/>
      <c r="D177" s="101"/>
      <c r="E177" s="90"/>
      <c r="F177" s="90"/>
      <c r="G177" s="90"/>
      <c r="H177" s="19" t="s">
        <v>147</v>
      </c>
      <c r="I177" s="19" t="s">
        <v>148</v>
      </c>
      <c r="J177" s="19" t="s">
        <v>147</v>
      </c>
      <c r="K177" s="19" t="s">
        <v>148</v>
      </c>
      <c r="L177" s="94"/>
      <c r="M177" s="94"/>
      <c r="N177" s="88"/>
    </row>
    <row r="178" spans="1:22" s="26" customFormat="1" ht="63.75" x14ac:dyDescent="0.2">
      <c r="A178" s="70">
        <v>119</v>
      </c>
      <c r="B178" s="71"/>
      <c r="C178" s="72" t="s">
        <v>533</v>
      </c>
      <c r="D178" s="73" t="s">
        <v>299</v>
      </c>
      <c r="E178" s="74" t="s">
        <v>534</v>
      </c>
      <c r="F178" s="75">
        <v>1</v>
      </c>
      <c r="G178" s="74">
        <v>137.12</v>
      </c>
      <c r="H178" s="75"/>
      <c r="I178" s="74"/>
      <c r="J178" s="75"/>
      <c r="K178" s="74"/>
      <c r="L178" s="75">
        <v>1</v>
      </c>
      <c r="M178" s="74">
        <v>137.12</v>
      </c>
      <c r="N178" s="76"/>
      <c r="O178" s="25">
        <f>F178</f>
        <v>1</v>
      </c>
      <c r="P178" s="25">
        <f>G178</f>
        <v>137.12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1</v>
      </c>
      <c r="V178" s="25">
        <f>M178</f>
        <v>137.12</v>
      </c>
    </row>
    <row r="179" spans="1:22" s="26" customFormat="1" ht="63.75" x14ac:dyDescent="0.2">
      <c r="A179" s="70">
        <v>120</v>
      </c>
      <c r="B179" s="71"/>
      <c r="C179" s="72" t="s">
        <v>535</v>
      </c>
      <c r="D179" s="73" t="s">
        <v>302</v>
      </c>
      <c r="E179" s="74" t="s">
        <v>536</v>
      </c>
      <c r="F179" s="75">
        <v>10</v>
      </c>
      <c r="G179" s="74">
        <v>250.5</v>
      </c>
      <c r="H179" s="75"/>
      <c r="I179" s="74"/>
      <c r="J179" s="75">
        <v>1</v>
      </c>
      <c r="K179" s="74">
        <v>25.05</v>
      </c>
      <c r="L179" s="75">
        <v>9</v>
      </c>
      <c r="M179" s="74">
        <v>225.45000000000002</v>
      </c>
      <c r="N179" s="76"/>
      <c r="O179" s="25">
        <f>F179</f>
        <v>10</v>
      </c>
      <c r="P179" s="25">
        <f>G179</f>
        <v>250.5</v>
      </c>
      <c r="Q179" s="25">
        <f>H179</f>
        <v>0</v>
      </c>
      <c r="R179" s="25">
        <f>I179</f>
        <v>0</v>
      </c>
      <c r="S179" s="25">
        <f>J179</f>
        <v>1</v>
      </c>
      <c r="T179" s="25">
        <f>K179</f>
        <v>25.05</v>
      </c>
      <c r="U179" s="25">
        <f>L179</f>
        <v>9</v>
      </c>
      <c r="V179" s="25">
        <f>M179</f>
        <v>225.45000000000002</v>
      </c>
    </row>
    <row r="180" spans="1:22" s="26" customFormat="1" ht="38.25" x14ac:dyDescent="0.2">
      <c r="A180" s="70">
        <v>121</v>
      </c>
      <c r="B180" s="71"/>
      <c r="C180" s="72" t="s">
        <v>537</v>
      </c>
      <c r="D180" s="73" t="s">
        <v>310</v>
      </c>
      <c r="E180" s="74" t="s">
        <v>538</v>
      </c>
      <c r="F180" s="75">
        <v>286</v>
      </c>
      <c r="G180" s="74">
        <v>5754.3200000000006</v>
      </c>
      <c r="H180" s="75"/>
      <c r="I180" s="74"/>
      <c r="J180" s="75"/>
      <c r="K180" s="74"/>
      <c r="L180" s="75">
        <v>286</v>
      </c>
      <c r="M180" s="74">
        <v>5754.3200000000006</v>
      </c>
      <c r="N180" s="76"/>
      <c r="O180" s="25">
        <f>F180</f>
        <v>286</v>
      </c>
      <c r="P180" s="25">
        <f>G180</f>
        <v>5754.3200000000006</v>
      </c>
      <c r="Q180" s="25">
        <f>H180</f>
        <v>0</v>
      </c>
      <c r="R180" s="25">
        <f>I180</f>
        <v>0</v>
      </c>
      <c r="S180" s="25">
        <f>J180</f>
        <v>0</v>
      </c>
      <c r="T180" s="25">
        <f>K180</f>
        <v>0</v>
      </c>
      <c r="U180" s="25">
        <f>L180</f>
        <v>286</v>
      </c>
      <c r="V180" s="25">
        <f>M180</f>
        <v>5754.3200000000006</v>
      </c>
    </row>
    <row r="181" spans="1:22" s="26" customFormat="1" ht="51" x14ac:dyDescent="0.2">
      <c r="A181" s="70">
        <v>122</v>
      </c>
      <c r="B181" s="71"/>
      <c r="C181" s="72" t="s">
        <v>539</v>
      </c>
      <c r="D181" s="73" t="s">
        <v>307</v>
      </c>
      <c r="E181" s="74" t="s">
        <v>540</v>
      </c>
      <c r="F181" s="75">
        <v>52</v>
      </c>
      <c r="G181" s="74">
        <v>2661.88</v>
      </c>
      <c r="H181" s="75"/>
      <c r="I181" s="74"/>
      <c r="J181" s="75"/>
      <c r="K181" s="74"/>
      <c r="L181" s="75">
        <v>52</v>
      </c>
      <c r="M181" s="74">
        <v>2661.88</v>
      </c>
      <c r="N181" s="76"/>
      <c r="O181" s="25">
        <f>F181</f>
        <v>52</v>
      </c>
      <c r="P181" s="25">
        <f>G181</f>
        <v>2661.88</v>
      </c>
      <c r="Q181" s="25">
        <f>H181</f>
        <v>0</v>
      </c>
      <c r="R181" s="25">
        <f>I181</f>
        <v>0</v>
      </c>
      <c r="S181" s="25">
        <f>J181</f>
        <v>0</v>
      </c>
      <c r="T181" s="25">
        <f>K181</f>
        <v>0</v>
      </c>
      <c r="U181" s="25">
        <f>L181</f>
        <v>52</v>
      </c>
      <c r="V181" s="25">
        <f>M181</f>
        <v>2661.88</v>
      </c>
    </row>
    <row r="182" spans="1:22" s="26" customFormat="1" ht="51" x14ac:dyDescent="0.2">
      <c r="A182" s="70">
        <v>123</v>
      </c>
      <c r="B182" s="71"/>
      <c r="C182" s="72" t="s">
        <v>541</v>
      </c>
      <c r="D182" s="73" t="s">
        <v>307</v>
      </c>
      <c r="E182" s="74" t="s">
        <v>542</v>
      </c>
      <c r="F182" s="75">
        <v>68</v>
      </c>
      <c r="G182" s="74">
        <v>469.20000000000005</v>
      </c>
      <c r="H182" s="75"/>
      <c r="I182" s="74"/>
      <c r="J182" s="75"/>
      <c r="K182" s="74"/>
      <c r="L182" s="75">
        <v>68</v>
      </c>
      <c r="M182" s="74">
        <v>469.20000000000005</v>
      </c>
      <c r="N182" s="76"/>
      <c r="O182" s="25">
        <f>F182</f>
        <v>68</v>
      </c>
      <c r="P182" s="25">
        <f>G182</f>
        <v>469.20000000000005</v>
      </c>
      <c r="Q182" s="25">
        <f>H182</f>
        <v>0</v>
      </c>
      <c r="R182" s="25">
        <f>I182</f>
        <v>0</v>
      </c>
      <c r="S182" s="25">
        <f>J182</f>
        <v>0</v>
      </c>
      <c r="T182" s="25">
        <f>K182</f>
        <v>0</v>
      </c>
      <c r="U182" s="25">
        <f>L182</f>
        <v>68</v>
      </c>
      <c r="V182" s="25">
        <f>M182</f>
        <v>469.20000000000005</v>
      </c>
    </row>
    <row r="183" spans="1:22" s="26" customFormat="1" ht="38.25" x14ac:dyDescent="0.2">
      <c r="A183" s="70">
        <v>124</v>
      </c>
      <c r="B183" s="71"/>
      <c r="C183" s="72" t="s">
        <v>543</v>
      </c>
      <c r="D183" s="73" t="s">
        <v>320</v>
      </c>
      <c r="E183" s="74" t="s">
        <v>544</v>
      </c>
      <c r="F183" s="75">
        <v>2</v>
      </c>
      <c r="G183" s="74">
        <v>2505.6</v>
      </c>
      <c r="H183" s="75"/>
      <c r="I183" s="74"/>
      <c r="J183" s="75"/>
      <c r="K183" s="74"/>
      <c r="L183" s="75">
        <v>2</v>
      </c>
      <c r="M183" s="74">
        <v>2505.6</v>
      </c>
      <c r="N183" s="76"/>
      <c r="O183" s="25">
        <f>F183</f>
        <v>2</v>
      </c>
      <c r="P183" s="25">
        <f>G183</f>
        <v>2505.6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2</v>
      </c>
      <c r="V183" s="25">
        <f>M183</f>
        <v>2505.6</v>
      </c>
    </row>
    <row r="184" spans="1:22" s="26" customFormat="1" ht="38.25" x14ac:dyDescent="0.2">
      <c r="A184" s="70">
        <v>125</v>
      </c>
      <c r="B184" s="71"/>
      <c r="C184" s="72" t="s">
        <v>545</v>
      </c>
      <c r="D184" s="73" t="s">
        <v>320</v>
      </c>
      <c r="E184" s="74" t="s">
        <v>546</v>
      </c>
      <c r="F184" s="75">
        <v>4</v>
      </c>
      <c r="G184" s="74">
        <v>1906.5600000000002</v>
      </c>
      <c r="H184" s="75"/>
      <c r="I184" s="74"/>
      <c r="J184" s="75"/>
      <c r="K184" s="74"/>
      <c r="L184" s="75">
        <v>4</v>
      </c>
      <c r="M184" s="74">
        <v>1906.5600000000002</v>
      </c>
      <c r="N184" s="76"/>
      <c r="O184" s="25">
        <f>F184</f>
        <v>4</v>
      </c>
      <c r="P184" s="25">
        <f>G184</f>
        <v>1906.5600000000002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4</v>
      </c>
      <c r="V184" s="25">
        <f>M184</f>
        <v>1906.5600000000002</v>
      </c>
    </row>
    <row r="185" spans="1:22" s="26" customFormat="1" ht="89.25" x14ac:dyDescent="0.2">
      <c r="A185" s="70">
        <v>126</v>
      </c>
      <c r="B185" s="71"/>
      <c r="C185" s="72" t="s">
        <v>547</v>
      </c>
      <c r="D185" s="73" t="s">
        <v>307</v>
      </c>
      <c r="E185" s="74" t="s">
        <v>548</v>
      </c>
      <c r="F185" s="75">
        <v>37</v>
      </c>
      <c r="G185" s="74">
        <v>1057.46</v>
      </c>
      <c r="H185" s="75"/>
      <c r="I185" s="74"/>
      <c r="J185" s="75"/>
      <c r="K185" s="74"/>
      <c r="L185" s="75">
        <v>37</v>
      </c>
      <c r="M185" s="74">
        <v>1057.46</v>
      </c>
      <c r="N185" s="76"/>
      <c r="O185" s="25">
        <f>F185</f>
        <v>37</v>
      </c>
      <c r="P185" s="25">
        <f>G185</f>
        <v>1057.46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37</v>
      </c>
      <c r="V185" s="25">
        <f>M185</f>
        <v>1057.46</v>
      </c>
    </row>
    <row r="186" spans="1:22" s="26" customFormat="1" ht="25.5" x14ac:dyDescent="0.2">
      <c r="A186" s="70">
        <v>127</v>
      </c>
      <c r="B186" s="71"/>
      <c r="C186" s="72" t="s">
        <v>549</v>
      </c>
      <c r="D186" s="73" t="s">
        <v>299</v>
      </c>
      <c r="E186" s="74" t="s">
        <v>550</v>
      </c>
      <c r="F186" s="75"/>
      <c r="G186" s="74"/>
      <c r="H186" s="75"/>
      <c r="I186" s="74"/>
      <c r="J186" s="75"/>
      <c r="K186" s="74"/>
      <c r="L186" s="75"/>
      <c r="M186" s="74"/>
      <c r="N186" s="76"/>
      <c r="O186" s="25">
        <f>F186</f>
        <v>0</v>
      </c>
      <c r="P186" s="25">
        <f>G186</f>
        <v>0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0</v>
      </c>
      <c r="V186" s="25">
        <f>M186</f>
        <v>0</v>
      </c>
    </row>
    <row r="187" spans="1:22" s="17" customFormat="1" ht="13.5" customHeight="1" thickBot="1" x14ac:dyDescent="0.25">
      <c r="H187" s="17" t="s">
        <v>1174</v>
      </c>
    </row>
    <row r="188" spans="1:22" s="17" customFormat="1" ht="26.25" customHeight="1" x14ac:dyDescent="0.2">
      <c r="A188" s="95" t="s">
        <v>139</v>
      </c>
      <c r="B188" s="98" t="s">
        <v>140</v>
      </c>
      <c r="C188" s="98" t="s">
        <v>32</v>
      </c>
      <c r="D188" s="99" t="s">
        <v>141</v>
      </c>
      <c r="E188" s="98" t="s">
        <v>142</v>
      </c>
      <c r="F188" s="98" t="s">
        <v>294</v>
      </c>
      <c r="G188" s="98"/>
      <c r="H188" s="98" t="s">
        <v>295</v>
      </c>
      <c r="I188" s="98"/>
      <c r="J188" s="98"/>
      <c r="K188" s="98"/>
      <c r="L188" s="98" t="s">
        <v>294</v>
      </c>
      <c r="M188" s="98"/>
      <c r="N188" s="86" t="s">
        <v>146</v>
      </c>
    </row>
    <row r="189" spans="1:22" s="17" customFormat="1" ht="12.75" customHeight="1" x14ac:dyDescent="0.2">
      <c r="A189" s="96"/>
      <c r="B189" s="89"/>
      <c r="C189" s="89"/>
      <c r="D189" s="100"/>
      <c r="E189" s="89"/>
      <c r="F189" s="89" t="s">
        <v>147</v>
      </c>
      <c r="G189" s="89" t="s">
        <v>148</v>
      </c>
      <c r="H189" s="89" t="s">
        <v>149</v>
      </c>
      <c r="I189" s="89"/>
      <c r="J189" s="91" t="s">
        <v>150</v>
      </c>
      <c r="K189" s="92"/>
      <c r="L189" s="93" t="s">
        <v>147</v>
      </c>
      <c r="M189" s="93" t="s">
        <v>148</v>
      </c>
      <c r="N189" s="87"/>
    </row>
    <row r="190" spans="1:22" s="17" customFormat="1" ht="13.5" customHeight="1" thickBot="1" x14ac:dyDescent="0.25">
      <c r="A190" s="97"/>
      <c r="B190" s="90"/>
      <c r="C190" s="90"/>
      <c r="D190" s="101"/>
      <c r="E190" s="90"/>
      <c r="F190" s="90"/>
      <c r="G190" s="90"/>
      <c r="H190" s="19" t="s">
        <v>147</v>
      </c>
      <c r="I190" s="19" t="s">
        <v>148</v>
      </c>
      <c r="J190" s="19" t="s">
        <v>147</v>
      </c>
      <c r="K190" s="19" t="s">
        <v>148</v>
      </c>
      <c r="L190" s="94"/>
      <c r="M190" s="94"/>
      <c r="N190" s="88"/>
    </row>
    <row r="191" spans="1:22" s="26" customFormat="1" ht="63.75" x14ac:dyDescent="0.2">
      <c r="A191" s="70">
        <v>128</v>
      </c>
      <c r="B191" s="71"/>
      <c r="C191" s="72" t="s">
        <v>551</v>
      </c>
      <c r="D191" s="73" t="s">
        <v>302</v>
      </c>
      <c r="E191" s="74" t="s">
        <v>552</v>
      </c>
      <c r="F191" s="75">
        <v>10</v>
      </c>
      <c r="G191" s="74">
        <v>254.4</v>
      </c>
      <c r="H191" s="75"/>
      <c r="I191" s="74"/>
      <c r="J191" s="75"/>
      <c r="K191" s="74"/>
      <c r="L191" s="75">
        <v>10</v>
      </c>
      <c r="M191" s="74">
        <v>254.4</v>
      </c>
      <c r="N191" s="76"/>
      <c r="O191" s="25">
        <f>F191</f>
        <v>10</v>
      </c>
      <c r="P191" s="25">
        <f>G191</f>
        <v>254.4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10</v>
      </c>
      <c r="V191" s="25">
        <f>M191</f>
        <v>254.4</v>
      </c>
    </row>
    <row r="192" spans="1:22" s="26" customFormat="1" ht="51" x14ac:dyDescent="0.2">
      <c r="A192" s="70">
        <v>129</v>
      </c>
      <c r="B192" s="71"/>
      <c r="C192" s="72" t="s">
        <v>553</v>
      </c>
      <c r="D192" s="73" t="s">
        <v>302</v>
      </c>
      <c r="E192" s="74" t="s">
        <v>554</v>
      </c>
      <c r="F192" s="75">
        <v>5</v>
      </c>
      <c r="G192" s="74">
        <v>106.80000000000001</v>
      </c>
      <c r="H192" s="75"/>
      <c r="I192" s="74"/>
      <c r="J192" s="75"/>
      <c r="K192" s="74"/>
      <c r="L192" s="75">
        <v>5</v>
      </c>
      <c r="M192" s="74">
        <v>106.80000000000001</v>
      </c>
      <c r="N192" s="76"/>
      <c r="O192" s="25">
        <f>F192</f>
        <v>5</v>
      </c>
      <c r="P192" s="25">
        <f>G192</f>
        <v>106.80000000000001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5</v>
      </c>
      <c r="V192" s="25">
        <f>M192</f>
        <v>106.80000000000001</v>
      </c>
    </row>
    <row r="193" spans="1:22" s="26" customFormat="1" x14ac:dyDescent="0.2">
      <c r="A193" s="70">
        <v>130</v>
      </c>
      <c r="B193" s="71"/>
      <c r="C193" s="72" t="s">
        <v>555</v>
      </c>
      <c r="D193" s="73" t="s">
        <v>330</v>
      </c>
      <c r="E193" s="74" t="s">
        <v>556</v>
      </c>
      <c r="F193" s="75">
        <v>0.34400000000000003</v>
      </c>
      <c r="G193" s="74">
        <v>60.63</v>
      </c>
      <c r="H193" s="75"/>
      <c r="I193" s="74"/>
      <c r="J193" s="75"/>
      <c r="K193" s="74"/>
      <c r="L193" s="75">
        <v>0.34400000000000003</v>
      </c>
      <c r="M193" s="74">
        <v>60.63</v>
      </c>
      <c r="N193" s="76"/>
      <c r="O193" s="25">
        <f>F193</f>
        <v>0.34400000000000003</v>
      </c>
      <c r="P193" s="25">
        <f>G193</f>
        <v>60.63</v>
      </c>
      <c r="Q193" s="25">
        <f>H193</f>
        <v>0</v>
      </c>
      <c r="R193" s="25">
        <f>I193</f>
        <v>0</v>
      </c>
      <c r="S193" s="25">
        <f>J193</f>
        <v>0</v>
      </c>
      <c r="T193" s="25">
        <f>K193</f>
        <v>0</v>
      </c>
      <c r="U193" s="25">
        <f>L193</f>
        <v>0.34400000000000003</v>
      </c>
      <c r="V193" s="25">
        <f>M193</f>
        <v>60.63</v>
      </c>
    </row>
    <row r="194" spans="1:22" s="26" customFormat="1" ht="63.75" x14ac:dyDescent="0.2">
      <c r="A194" s="70">
        <v>131</v>
      </c>
      <c r="B194" s="71"/>
      <c r="C194" s="72" t="s">
        <v>557</v>
      </c>
      <c r="D194" s="73" t="s">
        <v>302</v>
      </c>
      <c r="E194" s="74" t="s">
        <v>523</v>
      </c>
      <c r="F194" s="75">
        <v>14.8</v>
      </c>
      <c r="G194" s="74">
        <v>210.31</v>
      </c>
      <c r="H194" s="75"/>
      <c r="I194" s="74"/>
      <c r="J194" s="75"/>
      <c r="K194" s="74"/>
      <c r="L194" s="75">
        <v>14.8</v>
      </c>
      <c r="M194" s="74">
        <v>210.31</v>
      </c>
      <c r="N194" s="76"/>
      <c r="O194" s="25">
        <f>F194</f>
        <v>14.8</v>
      </c>
      <c r="P194" s="25">
        <f>G194</f>
        <v>210.31</v>
      </c>
      <c r="Q194" s="25">
        <f>H194</f>
        <v>0</v>
      </c>
      <c r="R194" s="25">
        <f>I194</f>
        <v>0</v>
      </c>
      <c r="S194" s="25">
        <f>J194</f>
        <v>0</v>
      </c>
      <c r="T194" s="25">
        <f>K194</f>
        <v>0</v>
      </c>
      <c r="U194" s="25">
        <f>L194</f>
        <v>14.8</v>
      </c>
      <c r="V194" s="25">
        <f>M194</f>
        <v>210.31</v>
      </c>
    </row>
    <row r="195" spans="1:22" s="26" customFormat="1" ht="38.25" x14ac:dyDescent="0.2">
      <c r="A195" s="70">
        <v>132</v>
      </c>
      <c r="B195" s="71"/>
      <c r="C195" s="72" t="s">
        <v>558</v>
      </c>
      <c r="D195" s="73" t="s">
        <v>299</v>
      </c>
      <c r="E195" s="74" t="s">
        <v>559</v>
      </c>
      <c r="F195" s="75">
        <v>35</v>
      </c>
      <c r="G195" s="74">
        <v>131.95000000000002</v>
      </c>
      <c r="H195" s="75"/>
      <c r="I195" s="74"/>
      <c r="J195" s="75"/>
      <c r="K195" s="74"/>
      <c r="L195" s="75">
        <v>35</v>
      </c>
      <c r="M195" s="74">
        <v>131.95000000000002</v>
      </c>
      <c r="N195" s="76"/>
      <c r="O195" s="25">
        <f>F195</f>
        <v>35</v>
      </c>
      <c r="P195" s="25">
        <f>G195</f>
        <v>131.95000000000002</v>
      </c>
      <c r="Q195" s="25">
        <f>H195</f>
        <v>0</v>
      </c>
      <c r="R195" s="25">
        <f>I195</f>
        <v>0</v>
      </c>
      <c r="S195" s="25">
        <f>J195</f>
        <v>0</v>
      </c>
      <c r="T195" s="25">
        <f>K195</f>
        <v>0</v>
      </c>
      <c r="U195" s="25">
        <f>L195</f>
        <v>35</v>
      </c>
      <c r="V195" s="25">
        <f>M195</f>
        <v>131.95000000000002</v>
      </c>
    </row>
    <row r="196" spans="1:22" s="26" customFormat="1" ht="38.25" x14ac:dyDescent="0.2">
      <c r="A196" s="70">
        <v>133</v>
      </c>
      <c r="B196" s="71"/>
      <c r="C196" s="72" t="s">
        <v>560</v>
      </c>
      <c r="D196" s="73" t="s">
        <v>320</v>
      </c>
      <c r="E196" s="74" t="s">
        <v>561</v>
      </c>
      <c r="F196" s="75">
        <v>54</v>
      </c>
      <c r="G196" s="74">
        <v>415.8</v>
      </c>
      <c r="H196" s="75"/>
      <c r="I196" s="74"/>
      <c r="J196" s="75"/>
      <c r="K196" s="74"/>
      <c r="L196" s="75">
        <v>54</v>
      </c>
      <c r="M196" s="74">
        <v>415.8</v>
      </c>
      <c r="N196" s="76"/>
      <c r="O196" s="25">
        <f>F196</f>
        <v>54</v>
      </c>
      <c r="P196" s="25">
        <f>G196</f>
        <v>415.8</v>
      </c>
      <c r="Q196" s="25">
        <f>H196</f>
        <v>0</v>
      </c>
      <c r="R196" s="25">
        <f>I196</f>
        <v>0</v>
      </c>
      <c r="S196" s="25">
        <f>J196</f>
        <v>0</v>
      </c>
      <c r="T196" s="25">
        <f>K196</f>
        <v>0</v>
      </c>
      <c r="U196" s="25">
        <f>L196</f>
        <v>54</v>
      </c>
      <c r="V196" s="25">
        <f>M196</f>
        <v>415.8</v>
      </c>
    </row>
    <row r="197" spans="1:22" s="26" customFormat="1" x14ac:dyDescent="0.2">
      <c r="A197" s="70">
        <v>134</v>
      </c>
      <c r="B197" s="71"/>
      <c r="C197" s="72" t="s">
        <v>562</v>
      </c>
      <c r="D197" s="73" t="s">
        <v>320</v>
      </c>
      <c r="E197" s="74" t="s">
        <v>563</v>
      </c>
      <c r="F197" s="75">
        <v>1</v>
      </c>
      <c r="G197" s="74">
        <v>15.15</v>
      </c>
      <c r="H197" s="75"/>
      <c r="I197" s="74"/>
      <c r="J197" s="75"/>
      <c r="K197" s="74"/>
      <c r="L197" s="75">
        <v>1</v>
      </c>
      <c r="M197" s="74">
        <v>15.15</v>
      </c>
      <c r="N197" s="76"/>
      <c r="O197" s="25">
        <f>F197</f>
        <v>1</v>
      </c>
      <c r="P197" s="25">
        <f>G197</f>
        <v>15.15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1</v>
      </c>
      <c r="V197" s="25">
        <f>M197</f>
        <v>15.15</v>
      </c>
    </row>
    <row r="198" spans="1:22" s="26" customFormat="1" ht="51" x14ac:dyDescent="0.2">
      <c r="A198" s="70">
        <v>135</v>
      </c>
      <c r="B198" s="71"/>
      <c r="C198" s="72" t="s">
        <v>564</v>
      </c>
      <c r="D198" s="73" t="s">
        <v>299</v>
      </c>
      <c r="E198" s="74" t="s">
        <v>565</v>
      </c>
      <c r="F198" s="75">
        <v>5.5</v>
      </c>
      <c r="G198" s="74">
        <v>133.98000000000002</v>
      </c>
      <c r="H198" s="75"/>
      <c r="I198" s="74"/>
      <c r="J198" s="75"/>
      <c r="K198" s="74"/>
      <c r="L198" s="75">
        <v>5.5</v>
      </c>
      <c r="M198" s="74">
        <v>133.98000000000002</v>
      </c>
      <c r="N198" s="76"/>
      <c r="O198" s="25">
        <f>F198</f>
        <v>5.5</v>
      </c>
      <c r="P198" s="25">
        <f>G198</f>
        <v>133.98000000000002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5.5</v>
      </c>
      <c r="V198" s="25">
        <f>M198</f>
        <v>133.98000000000002</v>
      </c>
    </row>
    <row r="199" spans="1:22" s="26" customFormat="1" ht="63.75" x14ac:dyDescent="0.2">
      <c r="A199" s="70">
        <v>136</v>
      </c>
      <c r="B199" s="71"/>
      <c r="C199" s="72" t="s">
        <v>566</v>
      </c>
      <c r="D199" s="73" t="s">
        <v>299</v>
      </c>
      <c r="E199" s="74" t="s">
        <v>567</v>
      </c>
      <c r="F199" s="75">
        <v>5</v>
      </c>
      <c r="G199" s="74">
        <v>175.05</v>
      </c>
      <c r="H199" s="75"/>
      <c r="I199" s="74"/>
      <c r="J199" s="75"/>
      <c r="K199" s="74"/>
      <c r="L199" s="75">
        <v>5</v>
      </c>
      <c r="M199" s="74">
        <v>175.05</v>
      </c>
      <c r="N199" s="76"/>
      <c r="O199" s="25">
        <f>F199</f>
        <v>5</v>
      </c>
      <c r="P199" s="25">
        <f>G199</f>
        <v>175.05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5</v>
      </c>
      <c r="V199" s="25">
        <f>M199</f>
        <v>175.05</v>
      </c>
    </row>
    <row r="200" spans="1:22" s="26" customFormat="1" ht="51" x14ac:dyDescent="0.2">
      <c r="A200" s="70">
        <v>137</v>
      </c>
      <c r="B200" s="71"/>
      <c r="C200" s="72" t="s">
        <v>568</v>
      </c>
      <c r="D200" s="73" t="s">
        <v>299</v>
      </c>
      <c r="E200" s="74" t="s">
        <v>569</v>
      </c>
      <c r="F200" s="75">
        <v>0.8</v>
      </c>
      <c r="G200" s="74">
        <v>25.12</v>
      </c>
      <c r="H200" s="75"/>
      <c r="I200" s="74"/>
      <c r="J200" s="75"/>
      <c r="K200" s="74"/>
      <c r="L200" s="75">
        <v>0.8</v>
      </c>
      <c r="M200" s="74">
        <v>25.12</v>
      </c>
      <c r="N200" s="76"/>
      <c r="O200" s="25">
        <f>F200</f>
        <v>0.8</v>
      </c>
      <c r="P200" s="25">
        <f>G200</f>
        <v>25.12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0.8</v>
      </c>
      <c r="V200" s="25">
        <f>M200</f>
        <v>25.12</v>
      </c>
    </row>
    <row r="201" spans="1:22" s="26" customFormat="1" ht="51" x14ac:dyDescent="0.2">
      <c r="A201" s="70">
        <v>138</v>
      </c>
      <c r="B201" s="71"/>
      <c r="C201" s="72" t="s">
        <v>570</v>
      </c>
      <c r="D201" s="73" t="s">
        <v>299</v>
      </c>
      <c r="E201" s="74" t="s">
        <v>571</v>
      </c>
      <c r="F201" s="75"/>
      <c r="G201" s="74"/>
      <c r="H201" s="75"/>
      <c r="I201" s="74"/>
      <c r="J201" s="75"/>
      <c r="K201" s="74"/>
      <c r="L201" s="75"/>
      <c r="M201" s="74"/>
      <c r="N201" s="76"/>
      <c r="O201" s="25">
        <f>F201</f>
        <v>0</v>
      </c>
      <c r="P201" s="25">
        <f>G201</f>
        <v>0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0</v>
      </c>
      <c r="V201" s="25">
        <f>M201</f>
        <v>0</v>
      </c>
    </row>
    <row r="202" spans="1:22" s="26" customFormat="1" ht="25.5" x14ac:dyDescent="0.2">
      <c r="A202" s="70">
        <v>139</v>
      </c>
      <c r="B202" s="71"/>
      <c r="C202" s="72" t="s">
        <v>572</v>
      </c>
      <c r="D202" s="73" t="s">
        <v>320</v>
      </c>
      <c r="E202" s="74" t="s">
        <v>573</v>
      </c>
      <c r="F202" s="75">
        <v>10</v>
      </c>
      <c r="G202" s="74">
        <v>41.300000000000004</v>
      </c>
      <c r="H202" s="75"/>
      <c r="I202" s="74"/>
      <c r="J202" s="75"/>
      <c r="K202" s="74"/>
      <c r="L202" s="75">
        <v>10</v>
      </c>
      <c r="M202" s="74">
        <v>41.300000000000004</v>
      </c>
      <c r="N202" s="76"/>
      <c r="O202" s="25">
        <f>F202</f>
        <v>10</v>
      </c>
      <c r="P202" s="25">
        <f>G202</f>
        <v>41.300000000000004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10</v>
      </c>
      <c r="V202" s="25">
        <f>M202</f>
        <v>41.300000000000004</v>
      </c>
    </row>
    <row r="203" spans="1:22" s="17" customFormat="1" ht="13.5" customHeight="1" thickBot="1" x14ac:dyDescent="0.25">
      <c r="H203" s="17" t="s">
        <v>1175</v>
      </c>
    </row>
    <row r="204" spans="1:22" s="17" customFormat="1" ht="26.25" customHeight="1" x14ac:dyDescent="0.2">
      <c r="A204" s="95" t="s">
        <v>139</v>
      </c>
      <c r="B204" s="98" t="s">
        <v>140</v>
      </c>
      <c r="C204" s="98" t="s">
        <v>32</v>
      </c>
      <c r="D204" s="99" t="s">
        <v>141</v>
      </c>
      <c r="E204" s="98" t="s">
        <v>142</v>
      </c>
      <c r="F204" s="98" t="s">
        <v>294</v>
      </c>
      <c r="G204" s="98"/>
      <c r="H204" s="98" t="s">
        <v>295</v>
      </c>
      <c r="I204" s="98"/>
      <c r="J204" s="98"/>
      <c r="K204" s="98"/>
      <c r="L204" s="98" t="s">
        <v>294</v>
      </c>
      <c r="M204" s="98"/>
      <c r="N204" s="86" t="s">
        <v>146</v>
      </c>
    </row>
    <row r="205" spans="1:22" s="17" customFormat="1" ht="12.75" customHeight="1" x14ac:dyDescent="0.2">
      <c r="A205" s="96"/>
      <c r="B205" s="89"/>
      <c r="C205" s="89"/>
      <c r="D205" s="100"/>
      <c r="E205" s="89"/>
      <c r="F205" s="89" t="s">
        <v>147</v>
      </c>
      <c r="G205" s="89" t="s">
        <v>148</v>
      </c>
      <c r="H205" s="89" t="s">
        <v>149</v>
      </c>
      <c r="I205" s="89"/>
      <c r="J205" s="91" t="s">
        <v>150</v>
      </c>
      <c r="K205" s="92"/>
      <c r="L205" s="93" t="s">
        <v>147</v>
      </c>
      <c r="M205" s="93" t="s">
        <v>148</v>
      </c>
      <c r="N205" s="87"/>
    </row>
    <row r="206" spans="1:22" s="17" customFormat="1" ht="13.5" customHeight="1" thickBot="1" x14ac:dyDescent="0.25">
      <c r="A206" s="97"/>
      <c r="B206" s="90"/>
      <c r="C206" s="90"/>
      <c r="D206" s="101"/>
      <c r="E206" s="90"/>
      <c r="F206" s="90"/>
      <c r="G206" s="90"/>
      <c r="H206" s="19" t="s">
        <v>147</v>
      </c>
      <c r="I206" s="19" t="s">
        <v>148</v>
      </c>
      <c r="J206" s="19" t="s">
        <v>147</v>
      </c>
      <c r="K206" s="19" t="s">
        <v>148</v>
      </c>
      <c r="L206" s="94"/>
      <c r="M206" s="94"/>
      <c r="N206" s="88"/>
    </row>
    <row r="207" spans="1:22" s="26" customFormat="1" ht="25.5" x14ac:dyDescent="0.2">
      <c r="A207" s="70">
        <v>140</v>
      </c>
      <c r="B207" s="71"/>
      <c r="C207" s="72" t="s">
        <v>574</v>
      </c>
      <c r="D207" s="73" t="s">
        <v>320</v>
      </c>
      <c r="E207" s="74" t="s">
        <v>575</v>
      </c>
      <c r="F207" s="75">
        <v>28</v>
      </c>
      <c r="G207" s="74">
        <v>468.72</v>
      </c>
      <c r="H207" s="75"/>
      <c r="I207" s="74"/>
      <c r="J207" s="75"/>
      <c r="K207" s="74"/>
      <c r="L207" s="75">
        <v>28</v>
      </c>
      <c r="M207" s="74">
        <v>468.72</v>
      </c>
      <c r="N207" s="76"/>
      <c r="O207" s="25">
        <f>F207</f>
        <v>28</v>
      </c>
      <c r="P207" s="25">
        <f>G207</f>
        <v>468.72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28</v>
      </c>
      <c r="V207" s="25">
        <f>M207</f>
        <v>468.72</v>
      </c>
    </row>
    <row r="208" spans="1:22" s="26" customFormat="1" ht="25.5" x14ac:dyDescent="0.2">
      <c r="A208" s="70">
        <v>141</v>
      </c>
      <c r="B208" s="71"/>
      <c r="C208" s="72" t="s">
        <v>576</v>
      </c>
      <c r="D208" s="73" t="s">
        <v>320</v>
      </c>
      <c r="E208" s="74">
        <v>8</v>
      </c>
      <c r="F208" s="75"/>
      <c r="G208" s="74"/>
      <c r="H208" s="75"/>
      <c r="I208" s="74"/>
      <c r="J208" s="75"/>
      <c r="K208" s="74"/>
      <c r="L208" s="75"/>
      <c r="M208" s="74"/>
      <c r="N208" s="76"/>
      <c r="O208" s="25">
        <f>F208</f>
        <v>0</v>
      </c>
      <c r="P208" s="25">
        <f>G208</f>
        <v>0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0</v>
      </c>
      <c r="V208" s="25">
        <f>M208</f>
        <v>0</v>
      </c>
    </row>
    <row r="209" spans="1:22" s="26" customFormat="1" ht="51" x14ac:dyDescent="0.2">
      <c r="A209" s="70">
        <v>142</v>
      </c>
      <c r="B209" s="71"/>
      <c r="C209" s="72" t="s">
        <v>577</v>
      </c>
      <c r="D209" s="73" t="s">
        <v>299</v>
      </c>
      <c r="E209" s="74" t="s">
        <v>578</v>
      </c>
      <c r="F209" s="75"/>
      <c r="G209" s="74"/>
      <c r="H209" s="75"/>
      <c r="I209" s="74"/>
      <c r="J209" s="75"/>
      <c r="K209" s="74"/>
      <c r="L209" s="75"/>
      <c r="M209" s="74"/>
      <c r="N209" s="76"/>
      <c r="O209" s="25">
        <f>F209</f>
        <v>0</v>
      </c>
      <c r="P209" s="25">
        <f>G209</f>
        <v>0</v>
      </c>
      <c r="Q209" s="25">
        <f>H209</f>
        <v>0</v>
      </c>
      <c r="R209" s="25">
        <f>I209</f>
        <v>0</v>
      </c>
      <c r="S209" s="25">
        <f>J209</f>
        <v>0</v>
      </c>
      <c r="T209" s="25">
        <f>K209</f>
        <v>0</v>
      </c>
      <c r="U209" s="25">
        <f>L209</f>
        <v>0</v>
      </c>
      <c r="V209" s="25">
        <f>M209</f>
        <v>0</v>
      </c>
    </row>
    <row r="210" spans="1:22" s="26" customFormat="1" ht="25.5" x14ac:dyDescent="0.2">
      <c r="A210" s="70">
        <v>143</v>
      </c>
      <c r="B210" s="71"/>
      <c r="C210" s="72" t="s">
        <v>579</v>
      </c>
      <c r="D210" s="73" t="s">
        <v>426</v>
      </c>
      <c r="E210" s="74" t="s">
        <v>580</v>
      </c>
      <c r="F210" s="75">
        <v>70</v>
      </c>
      <c r="G210" s="74">
        <v>3374</v>
      </c>
      <c r="H210" s="75"/>
      <c r="I210" s="74"/>
      <c r="J210" s="75"/>
      <c r="K210" s="74"/>
      <c r="L210" s="75">
        <v>70</v>
      </c>
      <c r="M210" s="74">
        <v>3374</v>
      </c>
      <c r="N210" s="76"/>
      <c r="O210" s="25">
        <f>F210</f>
        <v>70</v>
      </c>
      <c r="P210" s="25">
        <f>G210</f>
        <v>3374</v>
      </c>
      <c r="Q210" s="25">
        <f>H210</f>
        <v>0</v>
      </c>
      <c r="R210" s="25">
        <f>I210</f>
        <v>0</v>
      </c>
      <c r="S210" s="25">
        <f>J210</f>
        <v>0</v>
      </c>
      <c r="T210" s="25">
        <f>K210</f>
        <v>0</v>
      </c>
      <c r="U210" s="25">
        <f>L210</f>
        <v>70</v>
      </c>
      <c r="V210" s="25">
        <f>M210</f>
        <v>3374</v>
      </c>
    </row>
    <row r="211" spans="1:22" s="26" customFormat="1" ht="38.25" x14ac:dyDescent="0.2">
      <c r="A211" s="70">
        <v>144</v>
      </c>
      <c r="B211" s="71"/>
      <c r="C211" s="72" t="s">
        <v>581</v>
      </c>
      <c r="D211" s="73" t="s">
        <v>299</v>
      </c>
      <c r="E211" s="74" t="s">
        <v>582</v>
      </c>
      <c r="F211" s="75">
        <v>1</v>
      </c>
      <c r="G211" s="74">
        <v>12.51</v>
      </c>
      <c r="H211" s="75"/>
      <c r="I211" s="74"/>
      <c r="J211" s="75">
        <v>0.4</v>
      </c>
      <c r="K211" s="74">
        <v>5</v>
      </c>
      <c r="L211" s="75">
        <v>0.6</v>
      </c>
      <c r="M211" s="74">
        <v>7.5100000000000007</v>
      </c>
      <c r="N211" s="76"/>
      <c r="O211" s="25">
        <f>F211</f>
        <v>1</v>
      </c>
      <c r="P211" s="25">
        <f>G211</f>
        <v>12.51</v>
      </c>
      <c r="Q211" s="25">
        <f>H211</f>
        <v>0</v>
      </c>
      <c r="R211" s="25">
        <f>I211</f>
        <v>0</v>
      </c>
      <c r="S211" s="25">
        <f>J211</f>
        <v>0.4</v>
      </c>
      <c r="T211" s="25">
        <f>K211</f>
        <v>5</v>
      </c>
      <c r="U211" s="25">
        <f>L211</f>
        <v>0.6</v>
      </c>
      <c r="V211" s="25">
        <f>M211</f>
        <v>7.5100000000000007</v>
      </c>
    </row>
    <row r="212" spans="1:22" s="26" customFormat="1" ht="25.5" x14ac:dyDescent="0.2">
      <c r="A212" s="70">
        <v>145</v>
      </c>
      <c r="B212" s="71"/>
      <c r="C212" s="72" t="s">
        <v>583</v>
      </c>
      <c r="D212" s="73" t="s">
        <v>320</v>
      </c>
      <c r="E212" s="74" t="s">
        <v>584</v>
      </c>
      <c r="F212" s="75">
        <v>14000</v>
      </c>
      <c r="G212" s="74">
        <v>4464</v>
      </c>
      <c r="H212" s="75"/>
      <c r="I212" s="74"/>
      <c r="J212" s="75"/>
      <c r="K212" s="74"/>
      <c r="L212" s="75">
        <v>14000</v>
      </c>
      <c r="M212" s="74">
        <v>4464</v>
      </c>
      <c r="N212" s="76"/>
      <c r="O212" s="25">
        <f>F212</f>
        <v>14000</v>
      </c>
      <c r="P212" s="25">
        <f>G212</f>
        <v>4464</v>
      </c>
      <c r="Q212" s="25">
        <f>H212</f>
        <v>0</v>
      </c>
      <c r="R212" s="25">
        <f>I212</f>
        <v>0</v>
      </c>
      <c r="S212" s="25">
        <f>J212</f>
        <v>0</v>
      </c>
      <c r="T212" s="25">
        <f>K212</f>
        <v>0</v>
      </c>
      <c r="U212" s="25">
        <f>L212</f>
        <v>14000</v>
      </c>
      <c r="V212" s="25">
        <f>M212</f>
        <v>4464</v>
      </c>
    </row>
    <row r="213" spans="1:22" s="26" customFormat="1" ht="102" x14ac:dyDescent="0.2">
      <c r="A213" s="70">
        <v>146</v>
      </c>
      <c r="B213" s="71"/>
      <c r="C213" s="72" t="s">
        <v>585</v>
      </c>
      <c r="D213" s="73" t="s">
        <v>320</v>
      </c>
      <c r="E213" s="74" t="s">
        <v>586</v>
      </c>
      <c r="F213" s="75">
        <v>5770</v>
      </c>
      <c r="G213" s="74">
        <v>16299.1</v>
      </c>
      <c r="H213" s="75"/>
      <c r="I213" s="74"/>
      <c r="J213" s="75"/>
      <c r="K213" s="74"/>
      <c r="L213" s="75">
        <v>5770</v>
      </c>
      <c r="M213" s="74">
        <v>16299.1</v>
      </c>
      <c r="N213" s="76"/>
      <c r="O213" s="25">
        <f>F213</f>
        <v>5770</v>
      </c>
      <c r="P213" s="25">
        <f>G213</f>
        <v>16299.1</v>
      </c>
      <c r="Q213" s="25">
        <f>H213</f>
        <v>0</v>
      </c>
      <c r="R213" s="25">
        <f>I213</f>
        <v>0</v>
      </c>
      <c r="S213" s="25">
        <f>J213</f>
        <v>0</v>
      </c>
      <c r="T213" s="25">
        <f>K213</f>
        <v>0</v>
      </c>
      <c r="U213" s="25">
        <f>L213</f>
        <v>5770</v>
      </c>
      <c r="V213" s="25">
        <f>M213</f>
        <v>16299.1</v>
      </c>
    </row>
    <row r="214" spans="1:22" s="26" customFormat="1" ht="63.75" x14ac:dyDescent="0.2">
      <c r="A214" s="70">
        <v>147</v>
      </c>
      <c r="B214" s="71"/>
      <c r="C214" s="72" t="s">
        <v>587</v>
      </c>
      <c r="D214" s="73" t="s">
        <v>302</v>
      </c>
      <c r="E214" s="74" t="s">
        <v>588</v>
      </c>
      <c r="F214" s="75">
        <v>2</v>
      </c>
      <c r="G214" s="74">
        <v>426.88</v>
      </c>
      <c r="H214" s="75"/>
      <c r="I214" s="74"/>
      <c r="J214" s="75"/>
      <c r="K214" s="74"/>
      <c r="L214" s="75">
        <v>2</v>
      </c>
      <c r="M214" s="74">
        <v>426.88</v>
      </c>
      <c r="N214" s="76"/>
      <c r="O214" s="25">
        <f>F214</f>
        <v>2</v>
      </c>
      <c r="P214" s="25">
        <f>G214</f>
        <v>426.88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2</v>
      </c>
      <c r="V214" s="25">
        <f>M214</f>
        <v>426.88</v>
      </c>
    </row>
    <row r="215" spans="1:22" s="26" customFormat="1" ht="25.5" x14ac:dyDescent="0.2">
      <c r="A215" s="70">
        <v>148</v>
      </c>
      <c r="B215" s="71"/>
      <c r="C215" s="72" t="s">
        <v>589</v>
      </c>
      <c r="D215" s="73" t="s">
        <v>317</v>
      </c>
      <c r="E215" s="74" t="s">
        <v>590</v>
      </c>
      <c r="F215" s="75">
        <v>3</v>
      </c>
      <c r="G215" s="74">
        <v>4375.74</v>
      </c>
      <c r="H215" s="75"/>
      <c r="I215" s="74"/>
      <c r="J215" s="75"/>
      <c r="K215" s="74"/>
      <c r="L215" s="75">
        <v>3</v>
      </c>
      <c r="M215" s="74">
        <v>4375.74</v>
      </c>
      <c r="N215" s="76"/>
      <c r="O215" s="25">
        <f>F215</f>
        <v>3</v>
      </c>
      <c r="P215" s="25">
        <f>G215</f>
        <v>4375.74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3</v>
      </c>
      <c r="V215" s="25">
        <f>M215</f>
        <v>4375.74</v>
      </c>
    </row>
    <row r="216" spans="1:22" s="26" customFormat="1" ht="63.75" x14ac:dyDescent="0.2">
      <c r="A216" s="70">
        <v>149</v>
      </c>
      <c r="B216" s="71"/>
      <c r="C216" s="72" t="s">
        <v>591</v>
      </c>
      <c r="D216" s="73" t="s">
        <v>302</v>
      </c>
      <c r="E216" s="74" t="s">
        <v>466</v>
      </c>
      <c r="F216" s="75">
        <v>3.9000000000000004</v>
      </c>
      <c r="G216" s="74">
        <v>79.100000000000009</v>
      </c>
      <c r="H216" s="75"/>
      <c r="I216" s="74"/>
      <c r="J216" s="75"/>
      <c r="K216" s="74"/>
      <c r="L216" s="75">
        <v>3.9000000000000004</v>
      </c>
      <c r="M216" s="74">
        <v>79.100000000000009</v>
      </c>
      <c r="N216" s="76"/>
      <c r="O216" s="25">
        <f>F216</f>
        <v>3.9000000000000004</v>
      </c>
      <c r="P216" s="25">
        <f>G216</f>
        <v>79.100000000000009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3.9000000000000004</v>
      </c>
      <c r="V216" s="25">
        <f>M216</f>
        <v>79.100000000000009</v>
      </c>
    </row>
    <row r="217" spans="1:22" s="26" customFormat="1" ht="51" x14ac:dyDescent="0.2">
      <c r="A217" s="70">
        <v>150</v>
      </c>
      <c r="B217" s="71"/>
      <c r="C217" s="72" t="s">
        <v>592</v>
      </c>
      <c r="D217" s="73" t="s">
        <v>310</v>
      </c>
      <c r="E217" s="74" t="s">
        <v>593</v>
      </c>
      <c r="F217" s="75">
        <v>8</v>
      </c>
      <c r="G217" s="74">
        <v>272.16000000000003</v>
      </c>
      <c r="H217" s="75"/>
      <c r="I217" s="74"/>
      <c r="J217" s="75"/>
      <c r="K217" s="74"/>
      <c r="L217" s="75">
        <v>8</v>
      </c>
      <c r="M217" s="74">
        <v>272.16000000000003</v>
      </c>
      <c r="N217" s="76"/>
      <c r="O217" s="25">
        <f>F217</f>
        <v>8</v>
      </c>
      <c r="P217" s="25">
        <f>G217</f>
        <v>272.16000000000003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8</v>
      </c>
      <c r="V217" s="25">
        <f>M217</f>
        <v>272.16000000000003</v>
      </c>
    </row>
    <row r="218" spans="1:22" s="17" customFormat="1" ht="13.5" customHeight="1" thickBot="1" x14ac:dyDescent="0.25">
      <c r="H218" s="17" t="s">
        <v>1176</v>
      </c>
    </row>
    <row r="219" spans="1:22" s="17" customFormat="1" ht="26.25" customHeight="1" x14ac:dyDescent="0.2">
      <c r="A219" s="95" t="s">
        <v>139</v>
      </c>
      <c r="B219" s="98" t="s">
        <v>140</v>
      </c>
      <c r="C219" s="98" t="s">
        <v>32</v>
      </c>
      <c r="D219" s="99" t="s">
        <v>141</v>
      </c>
      <c r="E219" s="98" t="s">
        <v>142</v>
      </c>
      <c r="F219" s="98" t="s">
        <v>294</v>
      </c>
      <c r="G219" s="98"/>
      <c r="H219" s="98" t="s">
        <v>295</v>
      </c>
      <c r="I219" s="98"/>
      <c r="J219" s="98"/>
      <c r="K219" s="98"/>
      <c r="L219" s="98" t="s">
        <v>294</v>
      </c>
      <c r="M219" s="98"/>
      <c r="N219" s="86" t="s">
        <v>146</v>
      </c>
    </row>
    <row r="220" spans="1:22" s="17" customFormat="1" ht="12.75" customHeight="1" x14ac:dyDescent="0.2">
      <c r="A220" s="96"/>
      <c r="B220" s="89"/>
      <c r="C220" s="89"/>
      <c r="D220" s="100"/>
      <c r="E220" s="89"/>
      <c r="F220" s="89" t="s">
        <v>147</v>
      </c>
      <c r="G220" s="89" t="s">
        <v>148</v>
      </c>
      <c r="H220" s="89" t="s">
        <v>149</v>
      </c>
      <c r="I220" s="89"/>
      <c r="J220" s="91" t="s">
        <v>150</v>
      </c>
      <c r="K220" s="92"/>
      <c r="L220" s="93" t="s">
        <v>147</v>
      </c>
      <c r="M220" s="93" t="s">
        <v>148</v>
      </c>
      <c r="N220" s="87"/>
    </row>
    <row r="221" spans="1:22" s="17" customFormat="1" ht="13.5" customHeight="1" thickBot="1" x14ac:dyDescent="0.25">
      <c r="A221" s="97"/>
      <c r="B221" s="90"/>
      <c r="C221" s="90"/>
      <c r="D221" s="101"/>
      <c r="E221" s="90"/>
      <c r="F221" s="90"/>
      <c r="G221" s="90"/>
      <c r="H221" s="19" t="s">
        <v>147</v>
      </c>
      <c r="I221" s="19" t="s">
        <v>148</v>
      </c>
      <c r="J221" s="19" t="s">
        <v>147</v>
      </c>
      <c r="K221" s="19" t="s">
        <v>148</v>
      </c>
      <c r="L221" s="94"/>
      <c r="M221" s="94"/>
      <c r="N221" s="88"/>
    </row>
    <row r="222" spans="1:22" s="26" customFormat="1" x14ac:dyDescent="0.2">
      <c r="A222" s="70">
        <v>151</v>
      </c>
      <c r="B222" s="71"/>
      <c r="C222" s="72" t="s">
        <v>594</v>
      </c>
      <c r="D222" s="73" t="s">
        <v>595</v>
      </c>
      <c r="E222" s="74" t="s">
        <v>596</v>
      </c>
      <c r="F222" s="75">
        <v>2300</v>
      </c>
      <c r="G222" s="74">
        <v>7590</v>
      </c>
      <c r="H222" s="75"/>
      <c r="I222" s="74"/>
      <c r="J222" s="75"/>
      <c r="K222" s="74"/>
      <c r="L222" s="75">
        <v>2300</v>
      </c>
      <c r="M222" s="74">
        <v>7590</v>
      </c>
      <c r="N222" s="76"/>
      <c r="O222" s="25">
        <f>F222</f>
        <v>2300</v>
      </c>
      <c r="P222" s="25">
        <f>G222</f>
        <v>7590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2300</v>
      </c>
      <c r="V222" s="25">
        <f>M222</f>
        <v>7590</v>
      </c>
    </row>
    <row r="223" spans="1:22" s="26" customFormat="1" ht="63.75" x14ac:dyDescent="0.2">
      <c r="A223" s="70">
        <v>152</v>
      </c>
      <c r="B223" s="71"/>
      <c r="C223" s="72" t="s">
        <v>597</v>
      </c>
      <c r="D223" s="73" t="s">
        <v>302</v>
      </c>
      <c r="E223" s="74" t="s">
        <v>598</v>
      </c>
      <c r="F223" s="75">
        <v>1</v>
      </c>
      <c r="G223" s="74">
        <v>202.36</v>
      </c>
      <c r="H223" s="75"/>
      <c r="I223" s="74"/>
      <c r="J223" s="75"/>
      <c r="K223" s="74"/>
      <c r="L223" s="75">
        <v>1</v>
      </c>
      <c r="M223" s="74">
        <v>202.36</v>
      </c>
      <c r="N223" s="76"/>
      <c r="O223" s="25">
        <f>F223</f>
        <v>1</v>
      </c>
      <c r="P223" s="25">
        <f>G223</f>
        <v>202.36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1</v>
      </c>
      <c r="V223" s="25">
        <f>M223</f>
        <v>202.36</v>
      </c>
    </row>
    <row r="224" spans="1:22" s="26" customFormat="1" ht="51" x14ac:dyDescent="0.2">
      <c r="A224" s="70">
        <v>153</v>
      </c>
      <c r="B224" s="71"/>
      <c r="C224" s="72" t="s">
        <v>599</v>
      </c>
      <c r="D224" s="73" t="s">
        <v>302</v>
      </c>
      <c r="E224" s="74" t="s">
        <v>600</v>
      </c>
      <c r="F224" s="75">
        <v>1</v>
      </c>
      <c r="G224" s="74">
        <v>13.520000000000001</v>
      </c>
      <c r="H224" s="75"/>
      <c r="I224" s="74"/>
      <c r="J224" s="75"/>
      <c r="K224" s="74"/>
      <c r="L224" s="75">
        <v>1</v>
      </c>
      <c r="M224" s="74">
        <v>13.520000000000001</v>
      </c>
      <c r="N224" s="76"/>
      <c r="O224" s="25">
        <f>F224</f>
        <v>1</v>
      </c>
      <c r="P224" s="25">
        <f>G224</f>
        <v>13.520000000000001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1</v>
      </c>
      <c r="V224" s="25">
        <f>M224</f>
        <v>13.520000000000001</v>
      </c>
    </row>
    <row r="225" spans="1:22" s="26" customFormat="1" ht="63.75" x14ac:dyDescent="0.2">
      <c r="A225" s="70">
        <v>154</v>
      </c>
      <c r="B225" s="71"/>
      <c r="C225" s="72" t="s">
        <v>601</v>
      </c>
      <c r="D225" s="73" t="s">
        <v>302</v>
      </c>
      <c r="E225" s="74" t="s">
        <v>602</v>
      </c>
      <c r="F225" s="75">
        <v>10</v>
      </c>
      <c r="G225" s="74">
        <v>290.10000000000002</v>
      </c>
      <c r="H225" s="75"/>
      <c r="I225" s="74"/>
      <c r="J225" s="75"/>
      <c r="K225" s="74"/>
      <c r="L225" s="75">
        <v>10</v>
      </c>
      <c r="M225" s="74">
        <v>290.10000000000002</v>
      </c>
      <c r="N225" s="76"/>
      <c r="O225" s="25">
        <f>F225</f>
        <v>10</v>
      </c>
      <c r="P225" s="25">
        <f>G225</f>
        <v>290.10000000000002</v>
      </c>
      <c r="Q225" s="25">
        <f>H225</f>
        <v>0</v>
      </c>
      <c r="R225" s="25">
        <f>I225</f>
        <v>0</v>
      </c>
      <c r="S225" s="25">
        <f>J225</f>
        <v>0</v>
      </c>
      <c r="T225" s="25">
        <f>K225</f>
        <v>0</v>
      </c>
      <c r="U225" s="25">
        <f>L225</f>
        <v>10</v>
      </c>
      <c r="V225" s="25">
        <f>M225</f>
        <v>290.10000000000002</v>
      </c>
    </row>
    <row r="226" spans="1:22" s="26" customFormat="1" ht="63.75" x14ac:dyDescent="0.2">
      <c r="A226" s="70">
        <v>155</v>
      </c>
      <c r="B226" s="71"/>
      <c r="C226" s="72" t="s">
        <v>603</v>
      </c>
      <c r="D226" s="73" t="s">
        <v>299</v>
      </c>
      <c r="E226" s="74" t="s">
        <v>604</v>
      </c>
      <c r="F226" s="75"/>
      <c r="G226" s="74"/>
      <c r="H226" s="75"/>
      <c r="I226" s="74"/>
      <c r="J226" s="75"/>
      <c r="K226" s="74"/>
      <c r="L226" s="75"/>
      <c r="M226" s="74"/>
      <c r="N226" s="76"/>
      <c r="O226" s="25">
        <f>F226</f>
        <v>0</v>
      </c>
      <c r="P226" s="25">
        <f>G226</f>
        <v>0</v>
      </c>
      <c r="Q226" s="25">
        <f>H226</f>
        <v>0</v>
      </c>
      <c r="R226" s="25">
        <f>I226</f>
        <v>0</v>
      </c>
      <c r="S226" s="25">
        <f>J226</f>
        <v>0</v>
      </c>
      <c r="T226" s="25">
        <f>K226</f>
        <v>0</v>
      </c>
      <c r="U226" s="25">
        <f>L226</f>
        <v>0</v>
      </c>
      <c r="V226" s="25">
        <f>M226</f>
        <v>0</v>
      </c>
    </row>
    <row r="227" spans="1:22" s="26" customFormat="1" ht="38.25" x14ac:dyDescent="0.2">
      <c r="A227" s="70">
        <v>156</v>
      </c>
      <c r="B227" s="71"/>
      <c r="C227" s="72" t="s">
        <v>605</v>
      </c>
      <c r="D227" s="73" t="s">
        <v>299</v>
      </c>
      <c r="E227" s="74" t="s">
        <v>606</v>
      </c>
      <c r="F227" s="75">
        <v>5</v>
      </c>
      <c r="G227" s="74">
        <v>91.4</v>
      </c>
      <c r="H227" s="75"/>
      <c r="I227" s="74"/>
      <c r="J227" s="75"/>
      <c r="K227" s="74"/>
      <c r="L227" s="75">
        <v>5</v>
      </c>
      <c r="M227" s="74">
        <v>91.4</v>
      </c>
      <c r="N227" s="76"/>
      <c r="O227" s="25">
        <f>F227</f>
        <v>5</v>
      </c>
      <c r="P227" s="25">
        <f>G227</f>
        <v>91.4</v>
      </c>
      <c r="Q227" s="25">
        <f>H227</f>
        <v>0</v>
      </c>
      <c r="R227" s="25">
        <f>I227</f>
        <v>0</v>
      </c>
      <c r="S227" s="25">
        <f>J227</f>
        <v>0</v>
      </c>
      <c r="T227" s="25">
        <f>K227</f>
        <v>0</v>
      </c>
      <c r="U227" s="25">
        <f>L227</f>
        <v>5</v>
      </c>
      <c r="V227" s="25">
        <f>M227</f>
        <v>91.4</v>
      </c>
    </row>
    <row r="228" spans="1:22" s="26" customFormat="1" ht="63.75" x14ac:dyDescent="0.2">
      <c r="A228" s="70">
        <v>157</v>
      </c>
      <c r="B228" s="71"/>
      <c r="C228" s="72" t="s">
        <v>607</v>
      </c>
      <c r="D228" s="73" t="s">
        <v>302</v>
      </c>
      <c r="E228" s="74" t="s">
        <v>608</v>
      </c>
      <c r="F228" s="75">
        <v>3</v>
      </c>
      <c r="G228" s="74">
        <v>102.72</v>
      </c>
      <c r="H228" s="75"/>
      <c r="I228" s="74"/>
      <c r="J228" s="75">
        <v>1</v>
      </c>
      <c r="K228" s="74">
        <v>34.24</v>
      </c>
      <c r="L228" s="75">
        <v>2</v>
      </c>
      <c r="M228" s="74">
        <v>68.48</v>
      </c>
      <c r="N228" s="76"/>
      <c r="O228" s="25">
        <f>F228</f>
        <v>3</v>
      </c>
      <c r="P228" s="25">
        <f>G228</f>
        <v>102.72</v>
      </c>
      <c r="Q228" s="25">
        <f>H228</f>
        <v>0</v>
      </c>
      <c r="R228" s="25">
        <f>I228</f>
        <v>0</v>
      </c>
      <c r="S228" s="25">
        <f>J228</f>
        <v>1</v>
      </c>
      <c r="T228" s="25">
        <f>K228</f>
        <v>34.24</v>
      </c>
      <c r="U228" s="25">
        <f>L228</f>
        <v>2</v>
      </c>
      <c r="V228" s="25">
        <f>M228</f>
        <v>68.48</v>
      </c>
    </row>
    <row r="229" spans="1:22" s="26" customFormat="1" x14ac:dyDescent="0.2">
      <c r="A229" s="70">
        <v>158</v>
      </c>
      <c r="B229" s="71"/>
      <c r="C229" s="72" t="s">
        <v>609</v>
      </c>
      <c r="D229" s="73" t="s">
        <v>330</v>
      </c>
      <c r="E229" s="74">
        <v>2750</v>
      </c>
      <c r="F229" s="75">
        <v>6.6000000000000003E-2</v>
      </c>
      <c r="G229" s="74">
        <v>181.5</v>
      </c>
      <c r="H229" s="75"/>
      <c r="I229" s="74"/>
      <c r="J229" s="75"/>
      <c r="K229" s="74"/>
      <c r="L229" s="75">
        <v>6.6000000000000003E-2</v>
      </c>
      <c r="M229" s="74">
        <v>181.5</v>
      </c>
      <c r="N229" s="76"/>
      <c r="O229" s="25">
        <f>F229</f>
        <v>6.6000000000000003E-2</v>
      </c>
      <c r="P229" s="25">
        <f>G229</f>
        <v>181.5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6.6000000000000003E-2</v>
      </c>
      <c r="V229" s="25">
        <f>M229</f>
        <v>181.5</v>
      </c>
    </row>
    <row r="230" spans="1:22" s="26" customFormat="1" ht="38.25" x14ac:dyDescent="0.2">
      <c r="A230" s="70">
        <v>159</v>
      </c>
      <c r="B230" s="71"/>
      <c r="C230" s="72" t="s">
        <v>610</v>
      </c>
      <c r="D230" s="73" t="s">
        <v>299</v>
      </c>
      <c r="E230" s="74" t="s">
        <v>611</v>
      </c>
      <c r="F230" s="75">
        <v>4</v>
      </c>
      <c r="G230" s="74">
        <v>48.84</v>
      </c>
      <c r="H230" s="75"/>
      <c r="I230" s="74"/>
      <c r="J230" s="75"/>
      <c r="K230" s="74"/>
      <c r="L230" s="75">
        <v>4</v>
      </c>
      <c r="M230" s="74">
        <v>48.84</v>
      </c>
      <c r="N230" s="76"/>
      <c r="O230" s="25">
        <f>F230</f>
        <v>4</v>
      </c>
      <c r="P230" s="25">
        <f>G230</f>
        <v>48.84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4</v>
      </c>
      <c r="V230" s="25">
        <f>M230</f>
        <v>48.84</v>
      </c>
    </row>
    <row r="231" spans="1:22" s="26" customFormat="1" ht="38.25" x14ac:dyDescent="0.2">
      <c r="A231" s="70">
        <v>160</v>
      </c>
      <c r="B231" s="71"/>
      <c r="C231" s="72" t="s">
        <v>612</v>
      </c>
      <c r="D231" s="73" t="s">
        <v>299</v>
      </c>
      <c r="E231" s="74" t="s">
        <v>613</v>
      </c>
      <c r="F231" s="75">
        <v>4</v>
      </c>
      <c r="G231" s="74">
        <v>49.6</v>
      </c>
      <c r="H231" s="75"/>
      <c r="I231" s="74"/>
      <c r="J231" s="75"/>
      <c r="K231" s="74"/>
      <c r="L231" s="75">
        <v>4</v>
      </c>
      <c r="M231" s="74">
        <v>49.6</v>
      </c>
      <c r="N231" s="76"/>
      <c r="O231" s="25">
        <f>F231</f>
        <v>4</v>
      </c>
      <c r="P231" s="25">
        <f>G231</f>
        <v>49.6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4</v>
      </c>
      <c r="V231" s="25">
        <f>M231</f>
        <v>49.6</v>
      </c>
    </row>
    <row r="232" spans="1:22" s="26" customFormat="1" ht="76.5" x14ac:dyDescent="0.2">
      <c r="A232" s="70">
        <v>161</v>
      </c>
      <c r="B232" s="71"/>
      <c r="C232" s="72" t="s">
        <v>614</v>
      </c>
      <c r="D232" s="73" t="s">
        <v>299</v>
      </c>
      <c r="E232" s="74" t="s">
        <v>615</v>
      </c>
      <c r="F232" s="75">
        <v>8</v>
      </c>
      <c r="G232" s="74">
        <v>28.240000000000002</v>
      </c>
      <c r="H232" s="75"/>
      <c r="I232" s="74"/>
      <c r="J232" s="75">
        <v>2</v>
      </c>
      <c r="K232" s="74">
        <v>7.0600000000000005</v>
      </c>
      <c r="L232" s="75">
        <v>6</v>
      </c>
      <c r="M232" s="74">
        <v>21.18</v>
      </c>
      <c r="N232" s="76"/>
      <c r="O232" s="25">
        <f>F232</f>
        <v>8</v>
      </c>
      <c r="P232" s="25">
        <f>G232</f>
        <v>28.240000000000002</v>
      </c>
      <c r="Q232" s="25">
        <f>H232</f>
        <v>0</v>
      </c>
      <c r="R232" s="25">
        <f>I232</f>
        <v>0</v>
      </c>
      <c r="S232" s="25">
        <f>J232</f>
        <v>2</v>
      </c>
      <c r="T232" s="25">
        <f>K232</f>
        <v>7.0600000000000005</v>
      </c>
      <c r="U232" s="25">
        <f>L232</f>
        <v>6</v>
      </c>
      <c r="V232" s="25">
        <f>M232</f>
        <v>21.18</v>
      </c>
    </row>
    <row r="233" spans="1:22" s="17" customFormat="1" ht="13.5" customHeight="1" thickBot="1" x14ac:dyDescent="0.25">
      <c r="H233" s="17" t="s">
        <v>1177</v>
      </c>
    </row>
    <row r="234" spans="1:22" s="17" customFormat="1" ht="26.25" customHeight="1" x14ac:dyDescent="0.2">
      <c r="A234" s="95" t="s">
        <v>139</v>
      </c>
      <c r="B234" s="98" t="s">
        <v>140</v>
      </c>
      <c r="C234" s="98" t="s">
        <v>32</v>
      </c>
      <c r="D234" s="99" t="s">
        <v>141</v>
      </c>
      <c r="E234" s="98" t="s">
        <v>142</v>
      </c>
      <c r="F234" s="98" t="s">
        <v>294</v>
      </c>
      <c r="G234" s="98"/>
      <c r="H234" s="98" t="s">
        <v>295</v>
      </c>
      <c r="I234" s="98"/>
      <c r="J234" s="98"/>
      <c r="K234" s="98"/>
      <c r="L234" s="98" t="s">
        <v>294</v>
      </c>
      <c r="M234" s="98"/>
      <c r="N234" s="86" t="s">
        <v>146</v>
      </c>
    </row>
    <row r="235" spans="1:22" s="17" customFormat="1" ht="12.75" customHeight="1" x14ac:dyDescent="0.2">
      <c r="A235" s="96"/>
      <c r="B235" s="89"/>
      <c r="C235" s="89"/>
      <c r="D235" s="100"/>
      <c r="E235" s="89"/>
      <c r="F235" s="89" t="s">
        <v>147</v>
      </c>
      <c r="G235" s="89" t="s">
        <v>148</v>
      </c>
      <c r="H235" s="89" t="s">
        <v>149</v>
      </c>
      <c r="I235" s="89"/>
      <c r="J235" s="91" t="s">
        <v>150</v>
      </c>
      <c r="K235" s="92"/>
      <c r="L235" s="93" t="s">
        <v>147</v>
      </c>
      <c r="M235" s="93" t="s">
        <v>148</v>
      </c>
      <c r="N235" s="87"/>
    </row>
    <row r="236" spans="1:22" s="17" customFormat="1" ht="13.5" customHeight="1" thickBot="1" x14ac:dyDescent="0.25">
      <c r="A236" s="97"/>
      <c r="B236" s="90"/>
      <c r="C236" s="90"/>
      <c r="D236" s="101"/>
      <c r="E236" s="90"/>
      <c r="F236" s="90"/>
      <c r="G236" s="90"/>
      <c r="H236" s="19" t="s">
        <v>147</v>
      </c>
      <c r="I236" s="19" t="s">
        <v>148</v>
      </c>
      <c r="J236" s="19" t="s">
        <v>147</v>
      </c>
      <c r="K236" s="19" t="s">
        <v>148</v>
      </c>
      <c r="L236" s="94"/>
      <c r="M236" s="94"/>
      <c r="N236" s="88"/>
    </row>
    <row r="237" spans="1:22" s="26" customFormat="1" ht="25.5" x14ac:dyDescent="0.2">
      <c r="A237" s="70">
        <v>162</v>
      </c>
      <c r="B237" s="71"/>
      <c r="C237" s="72" t="s">
        <v>616</v>
      </c>
      <c r="D237" s="73" t="s">
        <v>299</v>
      </c>
      <c r="E237" s="74" t="s">
        <v>617</v>
      </c>
      <c r="F237" s="75">
        <v>129</v>
      </c>
      <c r="G237" s="74">
        <v>623.07000000000005</v>
      </c>
      <c r="H237" s="75"/>
      <c r="I237" s="74"/>
      <c r="J237" s="75">
        <v>1</v>
      </c>
      <c r="K237" s="74">
        <v>4.83</v>
      </c>
      <c r="L237" s="75">
        <v>128</v>
      </c>
      <c r="M237" s="74">
        <v>618.24</v>
      </c>
      <c r="N237" s="76"/>
      <c r="O237" s="25">
        <f>F237</f>
        <v>129</v>
      </c>
      <c r="P237" s="25">
        <f>G237</f>
        <v>623.07000000000005</v>
      </c>
      <c r="Q237" s="25">
        <f>H237</f>
        <v>0</v>
      </c>
      <c r="R237" s="25">
        <f>I237</f>
        <v>0</v>
      </c>
      <c r="S237" s="25">
        <f>J237</f>
        <v>1</v>
      </c>
      <c r="T237" s="25">
        <f>K237</f>
        <v>4.83</v>
      </c>
      <c r="U237" s="25">
        <f>L237</f>
        <v>128</v>
      </c>
      <c r="V237" s="25">
        <f>M237</f>
        <v>618.24</v>
      </c>
    </row>
    <row r="238" spans="1:22" s="26" customFormat="1" ht="25.5" x14ac:dyDescent="0.2">
      <c r="A238" s="70">
        <v>163</v>
      </c>
      <c r="B238" s="71"/>
      <c r="C238" s="72" t="s">
        <v>618</v>
      </c>
      <c r="D238" s="73" t="s">
        <v>299</v>
      </c>
      <c r="E238" s="74" t="s">
        <v>619</v>
      </c>
      <c r="F238" s="75"/>
      <c r="G238" s="74"/>
      <c r="H238" s="75"/>
      <c r="I238" s="74"/>
      <c r="J238" s="75"/>
      <c r="K238" s="74"/>
      <c r="L238" s="75"/>
      <c r="M238" s="74"/>
      <c r="N238" s="76"/>
      <c r="O238" s="25">
        <f>F238</f>
        <v>0</v>
      </c>
      <c r="P238" s="25">
        <f>G238</f>
        <v>0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0</v>
      </c>
      <c r="V238" s="25">
        <f>M238</f>
        <v>0</v>
      </c>
    </row>
    <row r="239" spans="1:22" s="26" customFormat="1" ht="51" x14ac:dyDescent="0.2">
      <c r="A239" s="70">
        <v>164</v>
      </c>
      <c r="B239" s="71"/>
      <c r="C239" s="72" t="s">
        <v>620</v>
      </c>
      <c r="D239" s="73" t="s">
        <v>320</v>
      </c>
      <c r="E239" s="74">
        <v>162</v>
      </c>
      <c r="F239" s="75">
        <v>187</v>
      </c>
      <c r="G239" s="74">
        <v>30294</v>
      </c>
      <c r="H239" s="75"/>
      <c r="I239" s="74"/>
      <c r="J239" s="75"/>
      <c r="K239" s="74"/>
      <c r="L239" s="75">
        <v>187</v>
      </c>
      <c r="M239" s="74">
        <v>30294</v>
      </c>
      <c r="N239" s="76"/>
      <c r="O239" s="25">
        <f>F239</f>
        <v>187</v>
      </c>
      <c r="P239" s="25">
        <f>G239</f>
        <v>30294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187</v>
      </c>
      <c r="V239" s="25">
        <f>M239</f>
        <v>30294</v>
      </c>
    </row>
    <row r="240" spans="1:22" s="26" customFormat="1" ht="51" x14ac:dyDescent="0.2">
      <c r="A240" s="70">
        <v>165</v>
      </c>
      <c r="B240" s="71"/>
      <c r="C240" s="72" t="s">
        <v>621</v>
      </c>
      <c r="D240" s="73" t="s">
        <v>320</v>
      </c>
      <c r="E240" s="74" t="s">
        <v>622</v>
      </c>
      <c r="F240" s="75">
        <v>5</v>
      </c>
      <c r="G240" s="74">
        <v>801</v>
      </c>
      <c r="H240" s="75"/>
      <c r="I240" s="74"/>
      <c r="J240" s="75"/>
      <c r="K240" s="74"/>
      <c r="L240" s="75">
        <v>5</v>
      </c>
      <c r="M240" s="74">
        <v>801</v>
      </c>
      <c r="N240" s="76"/>
      <c r="O240" s="25">
        <f>F240</f>
        <v>5</v>
      </c>
      <c r="P240" s="25">
        <f>G240</f>
        <v>801</v>
      </c>
      <c r="Q240" s="25">
        <f>H240</f>
        <v>0</v>
      </c>
      <c r="R240" s="25">
        <f>I240</f>
        <v>0</v>
      </c>
      <c r="S240" s="25">
        <f>J240</f>
        <v>0</v>
      </c>
      <c r="T240" s="25">
        <f>K240</f>
        <v>0</v>
      </c>
      <c r="U240" s="25">
        <f>L240</f>
        <v>5</v>
      </c>
      <c r="V240" s="25">
        <f>M240</f>
        <v>801</v>
      </c>
    </row>
    <row r="241" spans="1:22" s="26" customFormat="1" x14ac:dyDescent="0.2">
      <c r="A241" s="70">
        <v>166</v>
      </c>
      <c r="B241" s="71"/>
      <c r="C241" s="72" t="s">
        <v>623</v>
      </c>
      <c r="D241" s="73" t="s">
        <v>320</v>
      </c>
      <c r="E241" s="74" t="s">
        <v>624</v>
      </c>
      <c r="F241" s="75">
        <v>5</v>
      </c>
      <c r="G241" s="74">
        <v>124</v>
      </c>
      <c r="H241" s="75"/>
      <c r="I241" s="74"/>
      <c r="J241" s="75"/>
      <c r="K241" s="74"/>
      <c r="L241" s="75">
        <v>5</v>
      </c>
      <c r="M241" s="74">
        <v>124</v>
      </c>
      <c r="N241" s="76"/>
      <c r="O241" s="25">
        <f>F241</f>
        <v>5</v>
      </c>
      <c r="P241" s="25">
        <f>G241</f>
        <v>124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5</v>
      </c>
      <c r="V241" s="25">
        <f>M241</f>
        <v>124</v>
      </c>
    </row>
    <row r="242" spans="1:22" s="26" customFormat="1" x14ac:dyDescent="0.2">
      <c r="A242" s="70">
        <v>167</v>
      </c>
      <c r="B242" s="71"/>
      <c r="C242" s="72" t="s">
        <v>625</v>
      </c>
      <c r="D242" s="73" t="s">
        <v>388</v>
      </c>
      <c r="E242" s="74" t="s">
        <v>626</v>
      </c>
      <c r="F242" s="75">
        <v>0.54600000000000004</v>
      </c>
      <c r="G242" s="74">
        <v>72.88000000000001</v>
      </c>
      <c r="H242" s="75"/>
      <c r="I242" s="74"/>
      <c r="J242" s="75"/>
      <c r="K242" s="74"/>
      <c r="L242" s="75">
        <v>0.54600000000000004</v>
      </c>
      <c r="M242" s="74">
        <v>72.88000000000001</v>
      </c>
      <c r="N242" s="76"/>
      <c r="O242" s="25">
        <f>F242</f>
        <v>0.54600000000000004</v>
      </c>
      <c r="P242" s="25">
        <f>G242</f>
        <v>72.88000000000001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0.54600000000000004</v>
      </c>
      <c r="V242" s="25">
        <f>M242</f>
        <v>72.88000000000001</v>
      </c>
    </row>
    <row r="243" spans="1:22" s="26" customFormat="1" ht="51" x14ac:dyDescent="0.2">
      <c r="A243" s="70">
        <v>168</v>
      </c>
      <c r="B243" s="71"/>
      <c r="C243" s="72" t="s">
        <v>627</v>
      </c>
      <c r="D243" s="73" t="s">
        <v>302</v>
      </c>
      <c r="E243" s="74" t="s">
        <v>628</v>
      </c>
      <c r="F243" s="75">
        <v>7</v>
      </c>
      <c r="G243" s="74">
        <v>92.820000000000007</v>
      </c>
      <c r="H243" s="75"/>
      <c r="I243" s="74"/>
      <c r="J243" s="75">
        <v>1</v>
      </c>
      <c r="K243" s="74">
        <v>13.26</v>
      </c>
      <c r="L243" s="75">
        <v>6</v>
      </c>
      <c r="M243" s="74">
        <v>79.56</v>
      </c>
      <c r="N243" s="76"/>
      <c r="O243" s="25">
        <f>F243</f>
        <v>7</v>
      </c>
      <c r="P243" s="25">
        <f>G243</f>
        <v>92.820000000000007</v>
      </c>
      <c r="Q243" s="25">
        <f>H243</f>
        <v>0</v>
      </c>
      <c r="R243" s="25">
        <f>I243</f>
        <v>0</v>
      </c>
      <c r="S243" s="25">
        <f>J243</f>
        <v>1</v>
      </c>
      <c r="T243" s="25">
        <f>K243</f>
        <v>13.26</v>
      </c>
      <c r="U243" s="25">
        <f>L243</f>
        <v>6</v>
      </c>
      <c r="V243" s="25">
        <f>M243</f>
        <v>79.56</v>
      </c>
    </row>
    <row r="244" spans="1:22" s="26" customFormat="1" ht="51" x14ac:dyDescent="0.2">
      <c r="A244" s="70">
        <v>169</v>
      </c>
      <c r="B244" s="71"/>
      <c r="C244" s="72" t="s">
        <v>629</v>
      </c>
      <c r="D244" s="73" t="s">
        <v>317</v>
      </c>
      <c r="E244" s="74" t="s">
        <v>630</v>
      </c>
      <c r="F244" s="75">
        <v>4</v>
      </c>
      <c r="G244" s="74">
        <v>138.88</v>
      </c>
      <c r="H244" s="75"/>
      <c r="I244" s="74"/>
      <c r="J244" s="75"/>
      <c r="K244" s="74"/>
      <c r="L244" s="75">
        <v>4</v>
      </c>
      <c r="M244" s="74">
        <v>138.88</v>
      </c>
      <c r="N244" s="76"/>
      <c r="O244" s="25">
        <f>F244</f>
        <v>4</v>
      </c>
      <c r="P244" s="25">
        <f>G244</f>
        <v>138.88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4</v>
      </c>
      <c r="V244" s="25">
        <f>M244</f>
        <v>138.88</v>
      </c>
    </row>
    <row r="245" spans="1:22" s="26" customFormat="1" ht="38.25" x14ac:dyDescent="0.2">
      <c r="A245" s="70">
        <v>170</v>
      </c>
      <c r="B245" s="71"/>
      <c r="C245" s="72" t="s">
        <v>631</v>
      </c>
      <c r="D245" s="73" t="s">
        <v>320</v>
      </c>
      <c r="E245" s="74" t="s">
        <v>632</v>
      </c>
      <c r="F245" s="75">
        <v>5670</v>
      </c>
      <c r="G245" s="74">
        <v>4422.6000000000004</v>
      </c>
      <c r="H245" s="75"/>
      <c r="I245" s="74"/>
      <c r="J245" s="75"/>
      <c r="K245" s="74"/>
      <c r="L245" s="75">
        <v>5670</v>
      </c>
      <c r="M245" s="74">
        <v>4422.6000000000004</v>
      </c>
      <c r="N245" s="76"/>
      <c r="O245" s="25">
        <f>F245</f>
        <v>5670</v>
      </c>
      <c r="P245" s="25">
        <f>G245</f>
        <v>4422.6000000000004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5670</v>
      </c>
      <c r="V245" s="25">
        <f>M245</f>
        <v>4422.6000000000004</v>
      </c>
    </row>
    <row r="246" spans="1:22" s="26" customFormat="1" x14ac:dyDescent="0.2">
      <c r="A246" s="70">
        <v>171</v>
      </c>
      <c r="B246" s="71"/>
      <c r="C246" s="72" t="s">
        <v>633</v>
      </c>
      <c r="D246" s="73" t="s">
        <v>388</v>
      </c>
      <c r="E246" s="74" t="s">
        <v>634</v>
      </c>
      <c r="F246" s="75">
        <v>0.1</v>
      </c>
      <c r="G246" s="74">
        <v>119.65</v>
      </c>
      <c r="H246" s="75"/>
      <c r="I246" s="74"/>
      <c r="J246" s="75"/>
      <c r="K246" s="74"/>
      <c r="L246" s="75">
        <v>0.1</v>
      </c>
      <c r="M246" s="74">
        <v>119.65</v>
      </c>
      <c r="N246" s="76"/>
      <c r="O246" s="25">
        <f>F246</f>
        <v>0.1</v>
      </c>
      <c r="P246" s="25">
        <f>G246</f>
        <v>119.65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0.1</v>
      </c>
      <c r="V246" s="25">
        <f>M246</f>
        <v>119.65</v>
      </c>
    </row>
    <row r="247" spans="1:22" s="26" customFormat="1" ht="38.25" x14ac:dyDescent="0.2">
      <c r="A247" s="70">
        <v>172</v>
      </c>
      <c r="B247" s="71"/>
      <c r="C247" s="72" t="s">
        <v>635</v>
      </c>
      <c r="D247" s="73" t="s">
        <v>299</v>
      </c>
      <c r="E247" s="74" t="s">
        <v>636</v>
      </c>
      <c r="F247" s="75">
        <v>7.6000000000000005</v>
      </c>
      <c r="G247" s="74">
        <v>241.91000000000003</v>
      </c>
      <c r="H247" s="75"/>
      <c r="I247" s="74"/>
      <c r="J247" s="75"/>
      <c r="K247" s="74"/>
      <c r="L247" s="75">
        <v>7.6000000000000005</v>
      </c>
      <c r="M247" s="74">
        <v>241.91000000000003</v>
      </c>
      <c r="N247" s="76"/>
      <c r="O247" s="25">
        <f>F247</f>
        <v>7.6000000000000005</v>
      </c>
      <c r="P247" s="25">
        <f>G247</f>
        <v>241.91000000000003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7.6000000000000005</v>
      </c>
      <c r="V247" s="25">
        <f>M247</f>
        <v>241.91000000000003</v>
      </c>
    </row>
    <row r="248" spans="1:22" s="26" customFormat="1" ht="38.25" x14ac:dyDescent="0.2">
      <c r="A248" s="70">
        <v>173</v>
      </c>
      <c r="B248" s="71"/>
      <c r="C248" s="72" t="s">
        <v>637</v>
      </c>
      <c r="D248" s="73" t="s">
        <v>302</v>
      </c>
      <c r="E248" s="74" t="s">
        <v>638</v>
      </c>
      <c r="F248" s="75">
        <v>4.5</v>
      </c>
      <c r="G248" s="74">
        <v>104.80000000000001</v>
      </c>
      <c r="H248" s="75"/>
      <c r="I248" s="74"/>
      <c r="J248" s="75"/>
      <c r="K248" s="74"/>
      <c r="L248" s="75">
        <v>4.5</v>
      </c>
      <c r="M248" s="74">
        <v>104.80000000000001</v>
      </c>
      <c r="N248" s="76"/>
      <c r="O248" s="25">
        <f>F248</f>
        <v>4.5</v>
      </c>
      <c r="P248" s="25">
        <f>G248</f>
        <v>104.80000000000001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4.5</v>
      </c>
      <c r="V248" s="25">
        <f>M248</f>
        <v>104.80000000000001</v>
      </c>
    </row>
    <row r="249" spans="1:22" s="26" customFormat="1" ht="38.25" x14ac:dyDescent="0.2">
      <c r="A249" s="70">
        <v>174</v>
      </c>
      <c r="B249" s="71"/>
      <c r="C249" s="72" t="s">
        <v>639</v>
      </c>
      <c r="D249" s="73" t="s">
        <v>299</v>
      </c>
      <c r="E249" s="74">
        <v>11</v>
      </c>
      <c r="F249" s="75">
        <v>4</v>
      </c>
      <c r="G249" s="74">
        <v>44</v>
      </c>
      <c r="H249" s="75"/>
      <c r="I249" s="74"/>
      <c r="J249" s="75"/>
      <c r="K249" s="74"/>
      <c r="L249" s="75">
        <v>4</v>
      </c>
      <c r="M249" s="74">
        <v>44</v>
      </c>
      <c r="N249" s="76"/>
      <c r="O249" s="25">
        <f>F249</f>
        <v>4</v>
      </c>
      <c r="P249" s="25">
        <f>G249</f>
        <v>44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4</v>
      </c>
      <c r="V249" s="25">
        <f>M249</f>
        <v>44</v>
      </c>
    </row>
    <row r="250" spans="1:22" s="26" customFormat="1" ht="51" x14ac:dyDescent="0.2">
      <c r="A250" s="70">
        <v>175</v>
      </c>
      <c r="B250" s="71"/>
      <c r="C250" s="72" t="s">
        <v>640</v>
      </c>
      <c r="D250" s="73" t="s">
        <v>317</v>
      </c>
      <c r="E250" s="74" t="s">
        <v>641</v>
      </c>
      <c r="F250" s="75">
        <v>302</v>
      </c>
      <c r="G250" s="74">
        <v>2443.1800000000003</v>
      </c>
      <c r="H250" s="75"/>
      <c r="I250" s="74"/>
      <c r="J250" s="75"/>
      <c r="K250" s="74"/>
      <c r="L250" s="75">
        <v>302</v>
      </c>
      <c r="M250" s="74">
        <v>2443.1800000000003</v>
      </c>
      <c r="N250" s="76"/>
      <c r="O250" s="25">
        <f>F250</f>
        <v>302</v>
      </c>
      <c r="P250" s="25">
        <f>G250</f>
        <v>2443.1800000000003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302</v>
      </c>
      <c r="V250" s="25">
        <f>M250</f>
        <v>2443.1800000000003</v>
      </c>
    </row>
    <row r="251" spans="1:22" s="17" customFormat="1" ht="13.5" customHeight="1" thickBot="1" x14ac:dyDescent="0.25">
      <c r="H251" s="17" t="s">
        <v>1178</v>
      </c>
    </row>
    <row r="252" spans="1:22" s="17" customFormat="1" ht="26.25" customHeight="1" x14ac:dyDescent="0.2">
      <c r="A252" s="95" t="s">
        <v>139</v>
      </c>
      <c r="B252" s="98" t="s">
        <v>140</v>
      </c>
      <c r="C252" s="98" t="s">
        <v>32</v>
      </c>
      <c r="D252" s="99" t="s">
        <v>141</v>
      </c>
      <c r="E252" s="98" t="s">
        <v>142</v>
      </c>
      <c r="F252" s="98" t="s">
        <v>294</v>
      </c>
      <c r="G252" s="98"/>
      <c r="H252" s="98" t="s">
        <v>295</v>
      </c>
      <c r="I252" s="98"/>
      <c r="J252" s="98"/>
      <c r="K252" s="98"/>
      <c r="L252" s="98" t="s">
        <v>294</v>
      </c>
      <c r="M252" s="98"/>
      <c r="N252" s="86" t="s">
        <v>146</v>
      </c>
    </row>
    <row r="253" spans="1:22" s="17" customFormat="1" ht="12.75" customHeight="1" x14ac:dyDescent="0.2">
      <c r="A253" s="96"/>
      <c r="B253" s="89"/>
      <c r="C253" s="89"/>
      <c r="D253" s="100"/>
      <c r="E253" s="89"/>
      <c r="F253" s="89" t="s">
        <v>147</v>
      </c>
      <c r="G253" s="89" t="s">
        <v>148</v>
      </c>
      <c r="H253" s="89" t="s">
        <v>149</v>
      </c>
      <c r="I253" s="89"/>
      <c r="J253" s="91" t="s">
        <v>150</v>
      </c>
      <c r="K253" s="92"/>
      <c r="L253" s="93" t="s">
        <v>147</v>
      </c>
      <c r="M253" s="93" t="s">
        <v>148</v>
      </c>
      <c r="N253" s="87"/>
    </row>
    <row r="254" spans="1:22" s="17" customFormat="1" ht="13.5" customHeight="1" thickBot="1" x14ac:dyDescent="0.25">
      <c r="A254" s="97"/>
      <c r="B254" s="90"/>
      <c r="C254" s="90"/>
      <c r="D254" s="101"/>
      <c r="E254" s="90"/>
      <c r="F254" s="90"/>
      <c r="G254" s="90"/>
      <c r="H254" s="19" t="s">
        <v>147</v>
      </c>
      <c r="I254" s="19" t="s">
        <v>148</v>
      </c>
      <c r="J254" s="19" t="s">
        <v>147</v>
      </c>
      <c r="K254" s="19" t="s">
        <v>148</v>
      </c>
      <c r="L254" s="94"/>
      <c r="M254" s="94"/>
      <c r="N254" s="88"/>
    </row>
    <row r="255" spans="1:22" s="26" customFormat="1" ht="38.25" x14ac:dyDescent="0.2">
      <c r="A255" s="70">
        <v>176</v>
      </c>
      <c r="B255" s="71"/>
      <c r="C255" s="72" t="s">
        <v>642</v>
      </c>
      <c r="D255" s="73" t="s">
        <v>299</v>
      </c>
      <c r="E255" s="74" t="s">
        <v>643</v>
      </c>
      <c r="F255" s="75">
        <v>7</v>
      </c>
      <c r="G255" s="74">
        <v>162.82000000000002</v>
      </c>
      <c r="H255" s="75"/>
      <c r="I255" s="74"/>
      <c r="J255" s="75"/>
      <c r="K255" s="74"/>
      <c r="L255" s="75">
        <v>7</v>
      </c>
      <c r="M255" s="74">
        <v>162.82000000000002</v>
      </c>
      <c r="N255" s="76"/>
      <c r="O255" s="25">
        <f>F255</f>
        <v>7</v>
      </c>
      <c r="P255" s="25">
        <f>G255</f>
        <v>162.82000000000002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7</v>
      </c>
      <c r="V255" s="25">
        <f>M255</f>
        <v>162.82000000000002</v>
      </c>
    </row>
    <row r="256" spans="1:22" s="26" customFormat="1" ht="38.25" x14ac:dyDescent="0.2">
      <c r="A256" s="70">
        <v>177</v>
      </c>
      <c r="B256" s="71"/>
      <c r="C256" s="72" t="s">
        <v>644</v>
      </c>
      <c r="D256" s="73" t="s">
        <v>645</v>
      </c>
      <c r="E256" s="74" t="s">
        <v>646</v>
      </c>
      <c r="F256" s="75">
        <v>160</v>
      </c>
      <c r="G256" s="74">
        <v>9427.2000000000007</v>
      </c>
      <c r="H256" s="75"/>
      <c r="I256" s="74"/>
      <c r="J256" s="75"/>
      <c r="K256" s="74"/>
      <c r="L256" s="75">
        <v>160</v>
      </c>
      <c r="M256" s="74">
        <v>9427.2000000000007</v>
      </c>
      <c r="N256" s="76"/>
      <c r="O256" s="25">
        <f>F256</f>
        <v>160</v>
      </c>
      <c r="P256" s="25">
        <f>G256</f>
        <v>9427.2000000000007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160</v>
      </c>
      <c r="V256" s="25">
        <f>M256</f>
        <v>9427.2000000000007</v>
      </c>
    </row>
    <row r="257" spans="1:22" s="26" customFormat="1" ht="51" x14ac:dyDescent="0.2">
      <c r="A257" s="70">
        <v>178</v>
      </c>
      <c r="B257" s="71"/>
      <c r="C257" s="72" t="s">
        <v>647</v>
      </c>
      <c r="D257" s="73" t="s">
        <v>645</v>
      </c>
      <c r="E257" s="74" t="s">
        <v>648</v>
      </c>
      <c r="F257" s="75"/>
      <c r="G257" s="74"/>
      <c r="H257" s="75"/>
      <c r="I257" s="74"/>
      <c r="J257" s="75"/>
      <c r="K257" s="74"/>
      <c r="L257" s="75"/>
      <c r="M257" s="74"/>
      <c r="N257" s="76"/>
      <c r="O257" s="25">
        <f>F257</f>
        <v>0</v>
      </c>
      <c r="P257" s="25">
        <f>G257</f>
        <v>0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0</v>
      </c>
      <c r="V257" s="25">
        <f>M257</f>
        <v>0</v>
      </c>
    </row>
    <row r="258" spans="1:22" s="26" customFormat="1" ht="51" x14ac:dyDescent="0.2">
      <c r="A258" s="70">
        <v>179</v>
      </c>
      <c r="B258" s="71"/>
      <c r="C258" s="72" t="s">
        <v>649</v>
      </c>
      <c r="D258" s="73" t="s">
        <v>299</v>
      </c>
      <c r="E258" s="74" t="s">
        <v>650</v>
      </c>
      <c r="F258" s="75">
        <v>30</v>
      </c>
      <c r="G258" s="74">
        <v>1353</v>
      </c>
      <c r="H258" s="75"/>
      <c r="I258" s="74"/>
      <c r="J258" s="75"/>
      <c r="K258" s="74"/>
      <c r="L258" s="75">
        <v>30</v>
      </c>
      <c r="M258" s="74">
        <v>1353</v>
      </c>
      <c r="N258" s="76"/>
      <c r="O258" s="25">
        <f>F258</f>
        <v>30</v>
      </c>
      <c r="P258" s="25">
        <f>G258</f>
        <v>1353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30</v>
      </c>
      <c r="V258" s="25">
        <f>M258</f>
        <v>1353</v>
      </c>
    </row>
    <row r="259" spans="1:22" s="26" customFormat="1" ht="38.25" x14ac:dyDescent="0.2">
      <c r="A259" s="70">
        <v>180</v>
      </c>
      <c r="B259" s="71"/>
      <c r="C259" s="72" t="s">
        <v>651</v>
      </c>
      <c r="D259" s="73" t="s">
        <v>310</v>
      </c>
      <c r="E259" s="74" t="s">
        <v>652</v>
      </c>
      <c r="F259" s="75">
        <v>2</v>
      </c>
      <c r="G259" s="74">
        <v>47.82</v>
      </c>
      <c r="H259" s="75"/>
      <c r="I259" s="74"/>
      <c r="J259" s="75"/>
      <c r="K259" s="74"/>
      <c r="L259" s="75">
        <v>2</v>
      </c>
      <c r="M259" s="74">
        <v>47.82</v>
      </c>
      <c r="N259" s="76"/>
      <c r="O259" s="25">
        <f>F259</f>
        <v>2</v>
      </c>
      <c r="P259" s="25">
        <f>G259</f>
        <v>47.82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2</v>
      </c>
      <c r="V259" s="25">
        <f>M259</f>
        <v>47.82</v>
      </c>
    </row>
    <row r="260" spans="1:22" s="26" customFormat="1" ht="63.75" x14ac:dyDescent="0.2">
      <c r="A260" s="70">
        <v>181</v>
      </c>
      <c r="B260" s="71"/>
      <c r="C260" s="72" t="s">
        <v>653</v>
      </c>
      <c r="D260" s="73" t="s">
        <v>299</v>
      </c>
      <c r="E260" s="74" t="s">
        <v>654</v>
      </c>
      <c r="F260" s="75">
        <v>2</v>
      </c>
      <c r="G260" s="74">
        <v>61.18</v>
      </c>
      <c r="H260" s="75"/>
      <c r="I260" s="74"/>
      <c r="J260" s="75"/>
      <c r="K260" s="74"/>
      <c r="L260" s="75">
        <v>2</v>
      </c>
      <c r="M260" s="74">
        <v>61.18</v>
      </c>
      <c r="N260" s="76"/>
      <c r="O260" s="25">
        <f>F260</f>
        <v>2</v>
      </c>
      <c r="P260" s="25">
        <f>G260</f>
        <v>61.18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2</v>
      </c>
      <c r="V260" s="25">
        <f>M260</f>
        <v>61.18</v>
      </c>
    </row>
    <row r="261" spans="1:22" s="26" customFormat="1" ht="38.25" x14ac:dyDescent="0.2">
      <c r="A261" s="70">
        <v>182</v>
      </c>
      <c r="B261" s="71"/>
      <c r="C261" s="72" t="s">
        <v>655</v>
      </c>
      <c r="D261" s="73" t="s">
        <v>299</v>
      </c>
      <c r="E261" s="74" t="s">
        <v>656</v>
      </c>
      <c r="F261" s="75">
        <v>44</v>
      </c>
      <c r="G261" s="74">
        <v>679.79000000000008</v>
      </c>
      <c r="H261" s="75"/>
      <c r="I261" s="74"/>
      <c r="J261" s="75"/>
      <c r="K261" s="74"/>
      <c r="L261" s="75">
        <v>44</v>
      </c>
      <c r="M261" s="74">
        <v>679.79000000000008</v>
      </c>
      <c r="N261" s="76"/>
      <c r="O261" s="25">
        <f>F261</f>
        <v>44</v>
      </c>
      <c r="P261" s="25">
        <f>G261</f>
        <v>679.79000000000008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44</v>
      </c>
      <c r="V261" s="25">
        <f>M261</f>
        <v>679.79000000000008</v>
      </c>
    </row>
    <row r="262" spans="1:22" s="26" customFormat="1" ht="51" x14ac:dyDescent="0.2">
      <c r="A262" s="70">
        <v>183</v>
      </c>
      <c r="B262" s="71"/>
      <c r="C262" s="72" t="s">
        <v>657</v>
      </c>
      <c r="D262" s="73" t="s">
        <v>299</v>
      </c>
      <c r="E262" s="74" t="s">
        <v>658</v>
      </c>
      <c r="F262" s="75">
        <v>2</v>
      </c>
      <c r="G262" s="74">
        <v>14.200000000000001</v>
      </c>
      <c r="H262" s="75"/>
      <c r="I262" s="74"/>
      <c r="J262" s="75"/>
      <c r="K262" s="74"/>
      <c r="L262" s="75">
        <v>2</v>
      </c>
      <c r="M262" s="74">
        <v>14.200000000000001</v>
      </c>
      <c r="N262" s="76"/>
      <c r="O262" s="25">
        <f>F262</f>
        <v>2</v>
      </c>
      <c r="P262" s="25">
        <f>G262</f>
        <v>14.200000000000001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2</v>
      </c>
      <c r="V262" s="25">
        <f>M262</f>
        <v>14.200000000000001</v>
      </c>
    </row>
    <row r="263" spans="1:22" s="26" customFormat="1" ht="51" x14ac:dyDescent="0.2">
      <c r="A263" s="70">
        <v>184</v>
      </c>
      <c r="B263" s="71"/>
      <c r="C263" s="72" t="s">
        <v>659</v>
      </c>
      <c r="D263" s="73" t="s">
        <v>302</v>
      </c>
      <c r="E263" s="74" t="s">
        <v>660</v>
      </c>
      <c r="F263" s="75">
        <v>1</v>
      </c>
      <c r="G263" s="74">
        <v>115.84</v>
      </c>
      <c r="H263" s="75"/>
      <c r="I263" s="74"/>
      <c r="J263" s="75"/>
      <c r="K263" s="74"/>
      <c r="L263" s="75">
        <v>1</v>
      </c>
      <c r="M263" s="74">
        <v>115.84</v>
      </c>
      <c r="N263" s="76"/>
      <c r="O263" s="25">
        <f>F263</f>
        <v>1</v>
      </c>
      <c r="P263" s="25">
        <f>G263</f>
        <v>115.84</v>
      </c>
      <c r="Q263" s="25">
        <f>H263</f>
        <v>0</v>
      </c>
      <c r="R263" s="25">
        <f>I263</f>
        <v>0</v>
      </c>
      <c r="S263" s="25">
        <f>J263</f>
        <v>0</v>
      </c>
      <c r="T263" s="25">
        <f>K263</f>
        <v>0</v>
      </c>
      <c r="U263" s="25">
        <f>L263</f>
        <v>1</v>
      </c>
      <c r="V263" s="25">
        <f>M263</f>
        <v>115.84</v>
      </c>
    </row>
    <row r="264" spans="1:22" s="26" customFormat="1" ht="38.25" x14ac:dyDescent="0.2">
      <c r="A264" s="70">
        <v>185</v>
      </c>
      <c r="B264" s="71"/>
      <c r="C264" s="72" t="s">
        <v>661</v>
      </c>
      <c r="D264" s="73" t="s">
        <v>299</v>
      </c>
      <c r="E264" s="74" t="s">
        <v>662</v>
      </c>
      <c r="F264" s="75">
        <v>1.6</v>
      </c>
      <c r="G264" s="74">
        <v>14.64</v>
      </c>
      <c r="H264" s="75"/>
      <c r="I264" s="74"/>
      <c r="J264" s="75"/>
      <c r="K264" s="74"/>
      <c r="L264" s="75">
        <v>1.6</v>
      </c>
      <c r="M264" s="74">
        <v>14.64</v>
      </c>
      <c r="N264" s="76"/>
      <c r="O264" s="25">
        <f>F264</f>
        <v>1.6</v>
      </c>
      <c r="P264" s="25">
        <f>G264</f>
        <v>14.64</v>
      </c>
      <c r="Q264" s="25">
        <f>H264</f>
        <v>0</v>
      </c>
      <c r="R264" s="25">
        <f>I264</f>
        <v>0</v>
      </c>
      <c r="S264" s="25">
        <f>J264</f>
        <v>0</v>
      </c>
      <c r="T264" s="25">
        <f>K264</f>
        <v>0</v>
      </c>
      <c r="U264" s="25">
        <f>L264</f>
        <v>1.6</v>
      </c>
      <c r="V264" s="25">
        <f>M264</f>
        <v>14.64</v>
      </c>
    </row>
    <row r="265" spans="1:22" s="17" customFormat="1" ht="13.5" customHeight="1" thickBot="1" x14ac:dyDescent="0.25">
      <c r="H265" s="17" t="s">
        <v>1179</v>
      </c>
    </row>
    <row r="266" spans="1:22" s="17" customFormat="1" ht="26.25" customHeight="1" x14ac:dyDescent="0.2">
      <c r="A266" s="95" t="s">
        <v>139</v>
      </c>
      <c r="B266" s="98" t="s">
        <v>140</v>
      </c>
      <c r="C266" s="98" t="s">
        <v>32</v>
      </c>
      <c r="D266" s="99" t="s">
        <v>141</v>
      </c>
      <c r="E266" s="98" t="s">
        <v>142</v>
      </c>
      <c r="F266" s="98" t="s">
        <v>294</v>
      </c>
      <c r="G266" s="98"/>
      <c r="H266" s="98" t="s">
        <v>295</v>
      </c>
      <c r="I266" s="98"/>
      <c r="J266" s="98"/>
      <c r="K266" s="98"/>
      <c r="L266" s="98" t="s">
        <v>294</v>
      </c>
      <c r="M266" s="98"/>
      <c r="N266" s="86" t="s">
        <v>146</v>
      </c>
    </row>
    <row r="267" spans="1:22" s="17" customFormat="1" ht="12.75" customHeight="1" x14ac:dyDescent="0.2">
      <c r="A267" s="96"/>
      <c r="B267" s="89"/>
      <c r="C267" s="89"/>
      <c r="D267" s="100"/>
      <c r="E267" s="89"/>
      <c r="F267" s="89" t="s">
        <v>147</v>
      </c>
      <c r="G267" s="89" t="s">
        <v>148</v>
      </c>
      <c r="H267" s="89" t="s">
        <v>149</v>
      </c>
      <c r="I267" s="89"/>
      <c r="J267" s="91" t="s">
        <v>150</v>
      </c>
      <c r="K267" s="92"/>
      <c r="L267" s="93" t="s">
        <v>147</v>
      </c>
      <c r="M267" s="93" t="s">
        <v>148</v>
      </c>
      <c r="N267" s="87"/>
    </row>
    <row r="268" spans="1:22" s="17" customFormat="1" ht="13.5" customHeight="1" thickBot="1" x14ac:dyDescent="0.25">
      <c r="A268" s="97"/>
      <c r="B268" s="90"/>
      <c r="C268" s="90"/>
      <c r="D268" s="101"/>
      <c r="E268" s="90"/>
      <c r="F268" s="90"/>
      <c r="G268" s="90"/>
      <c r="H268" s="19" t="s">
        <v>147</v>
      </c>
      <c r="I268" s="19" t="s">
        <v>148</v>
      </c>
      <c r="J268" s="19" t="s">
        <v>147</v>
      </c>
      <c r="K268" s="19" t="s">
        <v>148</v>
      </c>
      <c r="L268" s="94"/>
      <c r="M268" s="94"/>
      <c r="N268" s="88"/>
    </row>
    <row r="269" spans="1:22" s="26" customFormat="1" ht="51" x14ac:dyDescent="0.2">
      <c r="A269" s="70">
        <v>186</v>
      </c>
      <c r="B269" s="71"/>
      <c r="C269" s="72" t="s">
        <v>663</v>
      </c>
      <c r="D269" s="73" t="s">
        <v>299</v>
      </c>
      <c r="E269" s="74" t="s">
        <v>664</v>
      </c>
      <c r="F269" s="75">
        <v>6</v>
      </c>
      <c r="G269" s="74">
        <v>172.32000000000002</v>
      </c>
      <c r="H269" s="75"/>
      <c r="I269" s="74"/>
      <c r="J269" s="75"/>
      <c r="K269" s="74"/>
      <c r="L269" s="75">
        <v>6</v>
      </c>
      <c r="M269" s="74">
        <v>172.32000000000002</v>
      </c>
      <c r="N269" s="76"/>
      <c r="O269" s="25">
        <f>F269</f>
        <v>6</v>
      </c>
      <c r="P269" s="25">
        <f>G269</f>
        <v>172.32000000000002</v>
      </c>
      <c r="Q269" s="25">
        <f>H269</f>
        <v>0</v>
      </c>
      <c r="R269" s="25">
        <f>I269</f>
        <v>0</v>
      </c>
      <c r="S269" s="25">
        <f>J269</f>
        <v>0</v>
      </c>
      <c r="T269" s="25">
        <f>K269</f>
        <v>0</v>
      </c>
      <c r="U269" s="25">
        <f>L269</f>
        <v>6</v>
      </c>
      <c r="V269" s="25">
        <f>M269</f>
        <v>172.32000000000002</v>
      </c>
    </row>
    <row r="270" spans="1:22" s="26" customFormat="1" ht="63.75" x14ac:dyDescent="0.2">
      <c r="A270" s="70">
        <v>187</v>
      </c>
      <c r="B270" s="71"/>
      <c r="C270" s="72" t="s">
        <v>665</v>
      </c>
      <c r="D270" s="73" t="s">
        <v>307</v>
      </c>
      <c r="E270" s="74" t="s">
        <v>666</v>
      </c>
      <c r="F270" s="75">
        <v>12</v>
      </c>
      <c r="G270" s="74">
        <v>698.02</v>
      </c>
      <c r="H270" s="75"/>
      <c r="I270" s="74"/>
      <c r="J270" s="75"/>
      <c r="K270" s="74"/>
      <c r="L270" s="75">
        <v>12</v>
      </c>
      <c r="M270" s="74">
        <v>698.02</v>
      </c>
      <c r="N270" s="76"/>
      <c r="O270" s="25">
        <f>F270</f>
        <v>12</v>
      </c>
      <c r="P270" s="25">
        <f>G270</f>
        <v>698.02</v>
      </c>
      <c r="Q270" s="25">
        <f>H270</f>
        <v>0</v>
      </c>
      <c r="R270" s="25">
        <f>I270</f>
        <v>0</v>
      </c>
      <c r="S270" s="25">
        <f>J270</f>
        <v>0</v>
      </c>
      <c r="T270" s="25">
        <f>K270</f>
        <v>0</v>
      </c>
      <c r="U270" s="25">
        <f>L270</f>
        <v>12</v>
      </c>
      <c r="V270" s="25">
        <f>M270</f>
        <v>698.02</v>
      </c>
    </row>
    <row r="271" spans="1:22" s="26" customFormat="1" ht="25.5" x14ac:dyDescent="0.2">
      <c r="A271" s="70">
        <v>188</v>
      </c>
      <c r="B271" s="71"/>
      <c r="C271" s="72" t="s">
        <v>667</v>
      </c>
      <c r="D271" s="73" t="s">
        <v>320</v>
      </c>
      <c r="E271" s="74" t="s">
        <v>668</v>
      </c>
      <c r="F271" s="75">
        <v>9</v>
      </c>
      <c r="G271" s="74">
        <v>1575</v>
      </c>
      <c r="H271" s="75"/>
      <c r="I271" s="74"/>
      <c r="J271" s="75"/>
      <c r="K271" s="74"/>
      <c r="L271" s="75">
        <v>9</v>
      </c>
      <c r="M271" s="74">
        <v>1575</v>
      </c>
      <c r="N271" s="76"/>
      <c r="O271" s="25">
        <f>F271</f>
        <v>9</v>
      </c>
      <c r="P271" s="25">
        <f>G271</f>
        <v>1575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9</v>
      </c>
      <c r="V271" s="25">
        <f>M271</f>
        <v>1575</v>
      </c>
    </row>
    <row r="272" spans="1:22" s="26" customFormat="1" ht="25.5" x14ac:dyDescent="0.2">
      <c r="A272" s="70">
        <v>189</v>
      </c>
      <c r="B272" s="71"/>
      <c r="C272" s="72" t="s">
        <v>669</v>
      </c>
      <c r="D272" s="73" t="s">
        <v>320</v>
      </c>
      <c r="E272" s="74">
        <v>1698</v>
      </c>
      <c r="F272" s="75"/>
      <c r="G272" s="74"/>
      <c r="H272" s="75"/>
      <c r="I272" s="74"/>
      <c r="J272" s="75"/>
      <c r="K272" s="74"/>
      <c r="L272" s="75"/>
      <c r="M272" s="74"/>
      <c r="N272" s="76"/>
      <c r="O272" s="25">
        <f>F272</f>
        <v>0</v>
      </c>
      <c r="P272" s="25">
        <f>G272</f>
        <v>0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0</v>
      </c>
      <c r="V272" s="25">
        <f>M272</f>
        <v>0</v>
      </c>
    </row>
    <row r="273" spans="1:22" s="26" customFormat="1" ht="38.25" x14ac:dyDescent="0.2">
      <c r="A273" s="70">
        <v>190</v>
      </c>
      <c r="B273" s="71"/>
      <c r="C273" s="72" t="s">
        <v>670</v>
      </c>
      <c r="D273" s="73" t="s">
        <v>320</v>
      </c>
      <c r="E273" s="74">
        <v>1698</v>
      </c>
      <c r="F273" s="75"/>
      <c r="G273" s="74"/>
      <c r="H273" s="75"/>
      <c r="I273" s="74"/>
      <c r="J273" s="75"/>
      <c r="K273" s="74"/>
      <c r="L273" s="75"/>
      <c r="M273" s="74"/>
      <c r="N273" s="76"/>
      <c r="O273" s="25">
        <f>F273</f>
        <v>0</v>
      </c>
      <c r="P273" s="25">
        <f>G273</f>
        <v>0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0</v>
      </c>
      <c r="V273" s="25">
        <f>M273</f>
        <v>0</v>
      </c>
    </row>
    <row r="274" spans="1:22" s="26" customFormat="1" ht="38.25" x14ac:dyDescent="0.2">
      <c r="A274" s="70">
        <v>191</v>
      </c>
      <c r="B274" s="71"/>
      <c r="C274" s="72" t="s">
        <v>671</v>
      </c>
      <c r="D274" s="73" t="s">
        <v>302</v>
      </c>
      <c r="E274" s="74" t="s">
        <v>672</v>
      </c>
      <c r="F274" s="75">
        <v>1</v>
      </c>
      <c r="G274" s="74">
        <v>124.33000000000001</v>
      </c>
      <c r="H274" s="75"/>
      <c r="I274" s="74"/>
      <c r="J274" s="75"/>
      <c r="K274" s="74"/>
      <c r="L274" s="75">
        <v>1</v>
      </c>
      <c r="M274" s="74">
        <v>124.33000000000001</v>
      </c>
      <c r="N274" s="76"/>
      <c r="O274" s="25">
        <f>F274</f>
        <v>1</v>
      </c>
      <c r="P274" s="25">
        <f>G274</f>
        <v>124.33000000000001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1</v>
      </c>
      <c r="V274" s="25">
        <f>M274</f>
        <v>124.33000000000001</v>
      </c>
    </row>
    <row r="275" spans="1:22" s="26" customFormat="1" ht="51" x14ac:dyDescent="0.2">
      <c r="A275" s="70">
        <v>192</v>
      </c>
      <c r="B275" s="71"/>
      <c r="C275" s="72" t="s">
        <v>673</v>
      </c>
      <c r="D275" s="73" t="s">
        <v>645</v>
      </c>
      <c r="E275" s="74" t="s">
        <v>674</v>
      </c>
      <c r="F275" s="75">
        <v>10</v>
      </c>
      <c r="G275" s="74">
        <v>205.4</v>
      </c>
      <c r="H275" s="75"/>
      <c r="I275" s="74"/>
      <c r="J275" s="75"/>
      <c r="K275" s="74"/>
      <c r="L275" s="75">
        <v>10</v>
      </c>
      <c r="M275" s="74">
        <v>205.4</v>
      </c>
      <c r="N275" s="76"/>
      <c r="O275" s="25">
        <f>F275</f>
        <v>10</v>
      </c>
      <c r="P275" s="25">
        <f>G275</f>
        <v>205.4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10</v>
      </c>
      <c r="V275" s="25">
        <f>M275</f>
        <v>205.4</v>
      </c>
    </row>
    <row r="276" spans="1:22" s="26" customFormat="1" ht="51" x14ac:dyDescent="0.2">
      <c r="A276" s="70">
        <v>193</v>
      </c>
      <c r="B276" s="71"/>
      <c r="C276" s="72" t="s">
        <v>675</v>
      </c>
      <c r="D276" s="73" t="s">
        <v>317</v>
      </c>
      <c r="E276" s="74" t="s">
        <v>676</v>
      </c>
      <c r="F276" s="75">
        <v>36</v>
      </c>
      <c r="G276" s="74">
        <v>771.12</v>
      </c>
      <c r="H276" s="75"/>
      <c r="I276" s="74"/>
      <c r="J276" s="75"/>
      <c r="K276" s="74"/>
      <c r="L276" s="75">
        <v>36</v>
      </c>
      <c r="M276" s="74">
        <v>771.12</v>
      </c>
      <c r="N276" s="76"/>
      <c r="O276" s="25">
        <f>F276</f>
        <v>36</v>
      </c>
      <c r="P276" s="25">
        <f>G276</f>
        <v>771.12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36</v>
      </c>
      <c r="V276" s="25">
        <f>M276</f>
        <v>771.12</v>
      </c>
    </row>
    <row r="277" spans="1:22" s="26" customFormat="1" ht="63.75" x14ac:dyDescent="0.2">
      <c r="A277" s="70">
        <v>194</v>
      </c>
      <c r="B277" s="71"/>
      <c r="C277" s="72" t="s">
        <v>677</v>
      </c>
      <c r="D277" s="73" t="s">
        <v>302</v>
      </c>
      <c r="E277" s="74" t="s">
        <v>678</v>
      </c>
      <c r="F277" s="75">
        <v>3</v>
      </c>
      <c r="G277" s="74">
        <v>78.87</v>
      </c>
      <c r="H277" s="75"/>
      <c r="I277" s="74"/>
      <c r="J277" s="75"/>
      <c r="K277" s="74"/>
      <c r="L277" s="75">
        <v>3</v>
      </c>
      <c r="M277" s="74">
        <v>78.87</v>
      </c>
      <c r="N277" s="76"/>
      <c r="O277" s="25">
        <f>F277</f>
        <v>3</v>
      </c>
      <c r="P277" s="25">
        <f>G277</f>
        <v>78.87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3</v>
      </c>
      <c r="V277" s="25">
        <f>M277</f>
        <v>78.87</v>
      </c>
    </row>
    <row r="278" spans="1:22" s="26" customFormat="1" x14ac:dyDescent="0.2">
      <c r="A278" s="70">
        <v>195</v>
      </c>
      <c r="B278" s="71"/>
      <c r="C278" s="72" t="s">
        <v>679</v>
      </c>
      <c r="D278" s="73" t="s">
        <v>388</v>
      </c>
      <c r="E278" s="74" t="s">
        <v>680</v>
      </c>
      <c r="F278" s="75">
        <v>1.9560000000000002</v>
      </c>
      <c r="G278" s="74">
        <v>102.27000000000001</v>
      </c>
      <c r="H278" s="75"/>
      <c r="I278" s="74"/>
      <c r="J278" s="75"/>
      <c r="K278" s="74"/>
      <c r="L278" s="75">
        <v>1.9560000000000002</v>
      </c>
      <c r="M278" s="74">
        <v>102.27000000000001</v>
      </c>
      <c r="N278" s="76"/>
      <c r="O278" s="25">
        <f>F278</f>
        <v>1.9560000000000002</v>
      </c>
      <c r="P278" s="25">
        <f>G278</f>
        <v>102.27000000000001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1.9560000000000002</v>
      </c>
      <c r="V278" s="25">
        <f>M278</f>
        <v>102.27000000000001</v>
      </c>
    </row>
    <row r="279" spans="1:22" s="26" customFormat="1" ht="63.75" x14ac:dyDescent="0.2">
      <c r="A279" s="70">
        <v>196</v>
      </c>
      <c r="B279" s="71"/>
      <c r="C279" s="72" t="s">
        <v>681</v>
      </c>
      <c r="D279" s="73" t="s">
        <v>317</v>
      </c>
      <c r="E279" s="74" t="s">
        <v>682</v>
      </c>
      <c r="F279" s="75">
        <v>340</v>
      </c>
      <c r="G279" s="74">
        <v>3542.8</v>
      </c>
      <c r="H279" s="75"/>
      <c r="I279" s="74"/>
      <c r="J279" s="75">
        <v>20</v>
      </c>
      <c r="K279" s="74">
        <v>208.4</v>
      </c>
      <c r="L279" s="75">
        <v>320</v>
      </c>
      <c r="M279" s="74">
        <v>3334.4</v>
      </c>
      <c r="N279" s="76"/>
      <c r="O279" s="25">
        <f>F279</f>
        <v>340</v>
      </c>
      <c r="P279" s="25">
        <f>G279</f>
        <v>3542.8</v>
      </c>
      <c r="Q279" s="25">
        <f>H279</f>
        <v>0</v>
      </c>
      <c r="R279" s="25">
        <f>I279</f>
        <v>0</v>
      </c>
      <c r="S279" s="25">
        <f>J279</f>
        <v>20</v>
      </c>
      <c r="T279" s="25">
        <f>K279</f>
        <v>208.4</v>
      </c>
      <c r="U279" s="25">
        <f>L279</f>
        <v>320</v>
      </c>
      <c r="V279" s="25">
        <f>M279</f>
        <v>3334.4</v>
      </c>
    </row>
    <row r="280" spans="1:22" s="26" customFormat="1" ht="38.25" x14ac:dyDescent="0.2">
      <c r="A280" s="70">
        <v>197</v>
      </c>
      <c r="B280" s="71"/>
      <c r="C280" s="72" t="s">
        <v>683</v>
      </c>
      <c r="D280" s="73" t="s">
        <v>317</v>
      </c>
      <c r="E280" s="74" t="s">
        <v>684</v>
      </c>
      <c r="F280" s="75"/>
      <c r="G280" s="74"/>
      <c r="H280" s="75"/>
      <c r="I280" s="74"/>
      <c r="J280" s="75"/>
      <c r="K280" s="74"/>
      <c r="L280" s="75"/>
      <c r="M280" s="74"/>
      <c r="N280" s="76"/>
      <c r="O280" s="25">
        <f>F280</f>
        <v>0</v>
      </c>
      <c r="P280" s="25">
        <f>G280</f>
        <v>0</v>
      </c>
      <c r="Q280" s="25">
        <f>H280</f>
        <v>0</v>
      </c>
      <c r="R280" s="25">
        <f>I280</f>
        <v>0</v>
      </c>
      <c r="S280" s="25">
        <f>J280</f>
        <v>0</v>
      </c>
      <c r="T280" s="25">
        <f>K280</f>
        <v>0</v>
      </c>
      <c r="U280" s="25">
        <f>L280</f>
        <v>0</v>
      </c>
      <c r="V280" s="25">
        <f>M280</f>
        <v>0</v>
      </c>
    </row>
    <row r="281" spans="1:22" s="26" customFormat="1" x14ac:dyDescent="0.2">
      <c r="A281" s="70">
        <v>198</v>
      </c>
      <c r="B281" s="71"/>
      <c r="C281" s="72" t="s">
        <v>685</v>
      </c>
      <c r="D281" s="73" t="s">
        <v>330</v>
      </c>
      <c r="E281" s="74" t="s">
        <v>686</v>
      </c>
      <c r="F281" s="75">
        <v>7.1000000000000008E-2</v>
      </c>
      <c r="G281" s="74">
        <v>14.440000000000001</v>
      </c>
      <c r="H281" s="75"/>
      <c r="I281" s="74"/>
      <c r="J281" s="75"/>
      <c r="K281" s="74"/>
      <c r="L281" s="75">
        <v>7.1000000000000008E-2</v>
      </c>
      <c r="M281" s="74">
        <v>14.440000000000001</v>
      </c>
      <c r="N281" s="76"/>
      <c r="O281" s="25">
        <f>F281</f>
        <v>7.1000000000000008E-2</v>
      </c>
      <c r="P281" s="25">
        <f>G281</f>
        <v>14.440000000000001</v>
      </c>
      <c r="Q281" s="25">
        <f>H281</f>
        <v>0</v>
      </c>
      <c r="R281" s="25">
        <f>I281</f>
        <v>0</v>
      </c>
      <c r="S281" s="25">
        <f>J281</f>
        <v>0</v>
      </c>
      <c r="T281" s="25">
        <f>K281</f>
        <v>0</v>
      </c>
      <c r="U281" s="25">
        <f>L281</f>
        <v>7.1000000000000008E-2</v>
      </c>
      <c r="V281" s="25">
        <f>M281</f>
        <v>14.440000000000001</v>
      </c>
    </row>
    <row r="282" spans="1:22" s="17" customFormat="1" ht="13.5" customHeight="1" thickBot="1" x14ac:dyDescent="0.25">
      <c r="H282" s="17" t="s">
        <v>1180</v>
      </c>
    </row>
    <row r="283" spans="1:22" s="17" customFormat="1" ht="26.25" customHeight="1" x14ac:dyDescent="0.2">
      <c r="A283" s="95" t="s">
        <v>139</v>
      </c>
      <c r="B283" s="98" t="s">
        <v>140</v>
      </c>
      <c r="C283" s="98" t="s">
        <v>32</v>
      </c>
      <c r="D283" s="99" t="s">
        <v>141</v>
      </c>
      <c r="E283" s="98" t="s">
        <v>142</v>
      </c>
      <c r="F283" s="98" t="s">
        <v>294</v>
      </c>
      <c r="G283" s="98"/>
      <c r="H283" s="98" t="s">
        <v>295</v>
      </c>
      <c r="I283" s="98"/>
      <c r="J283" s="98"/>
      <c r="K283" s="98"/>
      <c r="L283" s="98" t="s">
        <v>294</v>
      </c>
      <c r="M283" s="98"/>
      <c r="N283" s="86" t="s">
        <v>146</v>
      </c>
    </row>
    <row r="284" spans="1:22" s="17" customFormat="1" ht="12.75" customHeight="1" x14ac:dyDescent="0.2">
      <c r="A284" s="96"/>
      <c r="B284" s="89"/>
      <c r="C284" s="89"/>
      <c r="D284" s="100"/>
      <c r="E284" s="89"/>
      <c r="F284" s="89" t="s">
        <v>147</v>
      </c>
      <c r="G284" s="89" t="s">
        <v>148</v>
      </c>
      <c r="H284" s="89" t="s">
        <v>149</v>
      </c>
      <c r="I284" s="89"/>
      <c r="J284" s="91" t="s">
        <v>150</v>
      </c>
      <c r="K284" s="92"/>
      <c r="L284" s="93" t="s">
        <v>147</v>
      </c>
      <c r="M284" s="93" t="s">
        <v>148</v>
      </c>
      <c r="N284" s="87"/>
    </row>
    <row r="285" spans="1:22" s="17" customFormat="1" ht="13.5" customHeight="1" thickBot="1" x14ac:dyDescent="0.25">
      <c r="A285" s="97"/>
      <c r="B285" s="90"/>
      <c r="C285" s="90"/>
      <c r="D285" s="101"/>
      <c r="E285" s="90"/>
      <c r="F285" s="90"/>
      <c r="G285" s="90"/>
      <c r="H285" s="19" t="s">
        <v>147</v>
      </c>
      <c r="I285" s="19" t="s">
        <v>148</v>
      </c>
      <c r="J285" s="19" t="s">
        <v>147</v>
      </c>
      <c r="K285" s="19" t="s">
        <v>148</v>
      </c>
      <c r="L285" s="94"/>
      <c r="M285" s="94"/>
      <c r="N285" s="88"/>
    </row>
    <row r="286" spans="1:22" s="26" customFormat="1" x14ac:dyDescent="0.2">
      <c r="A286" s="70">
        <v>199</v>
      </c>
      <c r="B286" s="71"/>
      <c r="C286" s="72" t="s">
        <v>687</v>
      </c>
      <c r="D286" s="73" t="s">
        <v>388</v>
      </c>
      <c r="E286" s="74" t="s">
        <v>688</v>
      </c>
      <c r="F286" s="75">
        <v>15</v>
      </c>
      <c r="G286" s="74">
        <v>995.25</v>
      </c>
      <c r="H286" s="75"/>
      <c r="I286" s="74"/>
      <c r="J286" s="75"/>
      <c r="K286" s="74"/>
      <c r="L286" s="75">
        <v>15</v>
      </c>
      <c r="M286" s="74">
        <v>995.25</v>
      </c>
      <c r="N286" s="76"/>
      <c r="O286" s="25">
        <f>F286</f>
        <v>15</v>
      </c>
      <c r="P286" s="25">
        <f>G286</f>
        <v>995.25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15</v>
      </c>
      <c r="V286" s="25">
        <f>M286</f>
        <v>995.25</v>
      </c>
    </row>
    <row r="287" spans="1:22" s="26" customFormat="1" ht="76.5" x14ac:dyDescent="0.2">
      <c r="A287" s="70">
        <v>200</v>
      </c>
      <c r="B287" s="71"/>
      <c r="C287" s="72" t="s">
        <v>689</v>
      </c>
      <c r="D287" s="73" t="s">
        <v>302</v>
      </c>
      <c r="E287" s="74" t="s">
        <v>690</v>
      </c>
      <c r="F287" s="75">
        <v>0.75</v>
      </c>
      <c r="G287" s="74">
        <v>153.95000000000002</v>
      </c>
      <c r="H287" s="75"/>
      <c r="I287" s="74"/>
      <c r="J287" s="75"/>
      <c r="K287" s="74"/>
      <c r="L287" s="75">
        <v>0.75</v>
      </c>
      <c r="M287" s="74">
        <v>153.95000000000002</v>
      </c>
      <c r="N287" s="76"/>
      <c r="O287" s="25">
        <f>F287</f>
        <v>0.75</v>
      </c>
      <c r="P287" s="25">
        <f>G287</f>
        <v>153.95000000000002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0.75</v>
      </c>
      <c r="V287" s="25">
        <f>M287</f>
        <v>153.95000000000002</v>
      </c>
    </row>
    <row r="288" spans="1:22" s="26" customFormat="1" ht="51" x14ac:dyDescent="0.2">
      <c r="A288" s="70">
        <v>201</v>
      </c>
      <c r="B288" s="71"/>
      <c r="C288" s="72" t="s">
        <v>691</v>
      </c>
      <c r="D288" s="73" t="s">
        <v>320</v>
      </c>
      <c r="E288" s="74" t="s">
        <v>692</v>
      </c>
      <c r="F288" s="75">
        <v>7</v>
      </c>
      <c r="G288" s="74">
        <v>1406.4</v>
      </c>
      <c r="H288" s="75"/>
      <c r="I288" s="74"/>
      <c r="J288" s="75"/>
      <c r="K288" s="74"/>
      <c r="L288" s="75">
        <v>7</v>
      </c>
      <c r="M288" s="74">
        <v>1406.4</v>
      </c>
      <c r="N288" s="76"/>
      <c r="O288" s="25">
        <f>F288</f>
        <v>7</v>
      </c>
      <c r="P288" s="25">
        <f>G288</f>
        <v>1406.4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7</v>
      </c>
      <c r="V288" s="25">
        <f>M288</f>
        <v>1406.4</v>
      </c>
    </row>
    <row r="289" spans="1:22" s="26" customFormat="1" ht="38.25" x14ac:dyDescent="0.2">
      <c r="A289" s="70">
        <v>202</v>
      </c>
      <c r="B289" s="71"/>
      <c r="C289" s="72" t="s">
        <v>693</v>
      </c>
      <c r="D289" s="73" t="s">
        <v>302</v>
      </c>
      <c r="E289" s="74" t="s">
        <v>694</v>
      </c>
      <c r="F289" s="75">
        <v>48</v>
      </c>
      <c r="G289" s="74">
        <v>378.72</v>
      </c>
      <c r="H289" s="75"/>
      <c r="I289" s="74"/>
      <c r="J289" s="75"/>
      <c r="K289" s="74"/>
      <c r="L289" s="75">
        <v>48</v>
      </c>
      <c r="M289" s="74">
        <v>378.72</v>
      </c>
      <c r="N289" s="76"/>
      <c r="O289" s="25">
        <f>F289</f>
        <v>48</v>
      </c>
      <c r="P289" s="25">
        <f>G289</f>
        <v>378.72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48</v>
      </c>
      <c r="V289" s="25">
        <f>M289</f>
        <v>378.72</v>
      </c>
    </row>
    <row r="290" spans="1:22" s="26" customFormat="1" x14ac:dyDescent="0.2">
      <c r="A290" s="70">
        <v>203</v>
      </c>
      <c r="B290" s="71"/>
      <c r="C290" s="72" t="s">
        <v>695</v>
      </c>
      <c r="D290" s="73" t="s">
        <v>330</v>
      </c>
      <c r="E290" s="74" t="s">
        <v>696</v>
      </c>
      <c r="F290" s="75">
        <v>0.64100000000000001</v>
      </c>
      <c r="G290" s="74">
        <v>778.63</v>
      </c>
      <c r="H290" s="75"/>
      <c r="I290" s="74"/>
      <c r="J290" s="75"/>
      <c r="K290" s="74"/>
      <c r="L290" s="75">
        <v>0.64100000000000001</v>
      </c>
      <c r="M290" s="74">
        <v>778.63</v>
      </c>
      <c r="N290" s="76"/>
      <c r="O290" s="25">
        <f>F290</f>
        <v>0.64100000000000001</v>
      </c>
      <c r="P290" s="25">
        <f>G290</f>
        <v>778.63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0.64100000000000001</v>
      </c>
      <c r="V290" s="25">
        <f>M290</f>
        <v>778.63</v>
      </c>
    </row>
    <row r="291" spans="1:22" s="26" customFormat="1" ht="38.25" x14ac:dyDescent="0.2">
      <c r="A291" s="70">
        <v>204</v>
      </c>
      <c r="B291" s="71"/>
      <c r="C291" s="72" t="s">
        <v>697</v>
      </c>
      <c r="D291" s="73" t="s">
        <v>317</v>
      </c>
      <c r="E291" s="74" t="s">
        <v>698</v>
      </c>
      <c r="F291" s="75">
        <v>28</v>
      </c>
      <c r="G291" s="74">
        <v>336.28000000000003</v>
      </c>
      <c r="H291" s="75"/>
      <c r="I291" s="74"/>
      <c r="J291" s="75"/>
      <c r="K291" s="74"/>
      <c r="L291" s="75">
        <v>28</v>
      </c>
      <c r="M291" s="74">
        <v>336.28000000000003</v>
      </c>
      <c r="N291" s="76"/>
      <c r="O291" s="25">
        <f>F291</f>
        <v>28</v>
      </c>
      <c r="P291" s="25">
        <f>G291</f>
        <v>336.28000000000003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28</v>
      </c>
      <c r="V291" s="25">
        <f>M291</f>
        <v>336.28000000000003</v>
      </c>
    </row>
    <row r="292" spans="1:22" s="26" customFormat="1" ht="63.75" x14ac:dyDescent="0.2">
      <c r="A292" s="70">
        <v>205</v>
      </c>
      <c r="B292" s="71"/>
      <c r="C292" s="72" t="s">
        <v>699</v>
      </c>
      <c r="D292" s="73" t="s">
        <v>307</v>
      </c>
      <c r="E292" s="74" t="s">
        <v>700</v>
      </c>
      <c r="F292" s="75">
        <v>6</v>
      </c>
      <c r="G292" s="74">
        <v>510.1</v>
      </c>
      <c r="H292" s="75"/>
      <c r="I292" s="74"/>
      <c r="J292" s="75"/>
      <c r="K292" s="74"/>
      <c r="L292" s="75">
        <v>6</v>
      </c>
      <c r="M292" s="74">
        <v>510.1</v>
      </c>
      <c r="N292" s="76"/>
      <c r="O292" s="25">
        <f>F292</f>
        <v>6</v>
      </c>
      <c r="P292" s="25">
        <f>G292</f>
        <v>510.1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6</v>
      </c>
      <c r="V292" s="25">
        <f>M292</f>
        <v>510.1</v>
      </c>
    </row>
    <row r="293" spans="1:22" s="26" customFormat="1" ht="76.5" x14ac:dyDescent="0.2">
      <c r="A293" s="70">
        <v>206</v>
      </c>
      <c r="B293" s="71"/>
      <c r="C293" s="72" t="s">
        <v>701</v>
      </c>
      <c r="D293" s="73" t="s">
        <v>302</v>
      </c>
      <c r="E293" s="74" t="s">
        <v>702</v>
      </c>
      <c r="F293" s="75">
        <v>2.6</v>
      </c>
      <c r="G293" s="74">
        <v>40.92</v>
      </c>
      <c r="H293" s="75"/>
      <c r="I293" s="74"/>
      <c r="J293" s="75">
        <v>0.9</v>
      </c>
      <c r="K293" s="74">
        <v>14.17</v>
      </c>
      <c r="L293" s="75">
        <v>1.7000000000000002</v>
      </c>
      <c r="M293" s="74">
        <v>26.75</v>
      </c>
      <c r="N293" s="76"/>
      <c r="O293" s="25">
        <f>F293</f>
        <v>2.6</v>
      </c>
      <c r="P293" s="25">
        <f>G293</f>
        <v>40.92</v>
      </c>
      <c r="Q293" s="25">
        <f>H293</f>
        <v>0</v>
      </c>
      <c r="R293" s="25">
        <f>I293</f>
        <v>0</v>
      </c>
      <c r="S293" s="25">
        <f>J293</f>
        <v>0.9</v>
      </c>
      <c r="T293" s="25">
        <f>K293</f>
        <v>14.17</v>
      </c>
      <c r="U293" s="25">
        <f>L293</f>
        <v>1.7000000000000002</v>
      </c>
      <c r="V293" s="25">
        <f>M293</f>
        <v>26.75</v>
      </c>
    </row>
    <row r="294" spans="1:22" s="26" customFormat="1" ht="51" x14ac:dyDescent="0.2">
      <c r="A294" s="70">
        <v>207</v>
      </c>
      <c r="B294" s="71"/>
      <c r="C294" s="72" t="s">
        <v>703</v>
      </c>
      <c r="D294" s="73" t="s">
        <v>299</v>
      </c>
      <c r="E294" s="74" t="s">
        <v>704</v>
      </c>
      <c r="F294" s="75"/>
      <c r="G294" s="74"/>
      <c r="H294" s="75"/>
      <c r="I294" s="74"/>
      <c r="J294" s="75"/>
      <c r="K294" s="74"/>
      <c r="L294" s="75"/>
      <c r="M294" s="74"/>
      <c r="N294" s="76"/>
      <c r="O294" s="25">
        <f>F294</f>
        <v>0</v>
      </c>
      <c r="P294" s="25">
        <f>G294</f>
        <v>0</v>
      </c>
      <c r="Q294" s="25">
        <f>H294</f>
        <v>0</v>
      </c>
      <c r="R294" s="25">
        <f>I294</f>
        <v>0</v>
      </c>
      <c r="S294" s="25">
        <f>J294</f>
        <v>0</v>
      </c>
      <c r="T294" s="25">
        <f>K294</f>
        <v>0</v>
      </c>
      <c r="U294" s="25">
        <f>L294</f>
        <v>0</v>
      </c>
      <c r="V294" s="25">
        <f>M294</f>
        <v>0</v>
      </c>
    </row>
    <row r="295" spans="1:22" s="26" customFormat="1" ht="38.25" x14ac:dyDescent="0.2">
      <c r="A295" s="70">
        <v>208</v>
      </c>
      <c r="B295" s="71"/>
      <c r="C295" s="72" t="s">
        <v>705</v>
      </c>
      <c r="D295" s="73" t="s">
        <v>645</v>
      </c>
      <c r="E295" s="74" t="s">
        <v>706</v>
      </c>
      <c r="F295" s="75"/>
      <c r="G295" s="74"/>
      <c r="H295" s="75"/>
      <c r="I295" s="74"/>
      <c r="J295" s="75"/>
      <c r="K295" s="74"/>
      <c r="L295" s="75"/>
      <c r="M295" s="74"/>
      <c r="N295" s="76"/>
      <c r="O295" s="25">
        <f>F295</f>
        <v>0</v>
      </c>
      <c r="P295" s="25">
        <f>G295</f>
        <v>0</v>
      </c>
      <c r="Q295" s="25">
        <f>H295</f>
        <v>0</v>
      </c>
      <c r="R295" s="25">
        <f>I295</f>
        <v>0</v>
      </c>
      <c r="S295" s="25">
        <f>J295</f>
        <v>0</v>
      </c>
      <c r="T295" s="25">
        <f>K295</f>
        <v>0</v>
      </c>
      <c r="U295" s="25">
        <f>L295</f>
        <v>0</v>
      </c>
      <c r="V295" s="25">
        <f>M295</f>
        <v>0</v>
      </c>
    </row>
    <row r="296" spans="1:22" s="17" customFormat="1" ht="13.5" customHeight="1" thickBot="1" x14ac:dyDescent="0.25">
      <c r="H296" s="17" t="s">
        <v>1181</v>
      </c>
    </row>
    <row r="297" spans="1:22" s="17" customFormat="1" ht="26.25" customHeight="1" x14ac:dyDescent="0.2">
      <c r="A297" s="95" t="s">
        <v>139</v>
      </c>
      <c r="B297" s="98" t="s">
        <v>140</v>
      </c>
      <c r="C297" s="98" t="s">
        <v>32</v>
      </c>
      <c r="D297" s="99" t="s">
        <v>141</v>
      </c>
      <c r="E297" s="98" t="s">
        <v>142</v>
      </c>
      <c r="F297" s="98" t="s">
        <v>294</v>
      </c>
      <c r="G297" s="98"/>
      <c r="H297" s="98" t="s">
        <v>295</v>
      </c>
      <c r="I297" s="98"/>
      <c r="J297" s="98"/>
      <c r="K297" s="98"/>
      <c r="L297" s="98" t="s">
        <v>294</v>
      </c>
      <c r="M297" s="98"/>
      <c r="N297" s="86" t="s">
        <v>146</v>
      </c>
    </row>
    <row r="298" spans="1:22" s="17" customFormat="1" ht="12.75" customHeight="1" x14ac:dyDescent="0.2">
      <c r="A298" s="96"/>
      <c r="B298" s="89"/>
      <c r="C298" s="89"/>
      <c r="D298" s="100"/>
      <c r="E298" s="89"/>
      <c r="F298" s="89" t="s">
        <v>147</v>
      </c>
      <c r="G298" s="89" t="s">
        <v>148</v>
      </c>
      <c r="H298" s="89" t="s">
        <v>149</v>
      </c>
      <c r="I298" s="89"/>
      <c r="J298" s="91" t="s">
        <v>150</v>
      </c>
      <c r="K298" s="92"/>
      <c r="L298" s="93" t="s">
        <v>147</v>
      </c>
      <c r="M298" s="93" t="s">
        <v>148</v>
      </c>
      <c r="N298" s="87"/>
    </row>
    <row r="299" spans="1:22" s="17" customFormat="1" ht="13.5" customHeight="1" thickBot="1" x14ac:dyDescent="0.25">
      <c r="A299" s="97"/>
      <c r="B299" s="90"/>
      <c r="C299" s="90"/>
      <c r="D299" s="101"/>
      <c r="E299" s="90"/>
      <c r="F299" s="90"/>
      <c r="G299" s="90"/>
      <c r="H299" s="19" t="s">
        <v>147</v>
      </c>
      <c r="I299" s="19" t="s">
        <v>148</v>
      </c>
      <c r="J299" s="19" t="s">
        <v>147</v>
      </c>
      <c r="K299" s="19" t="s">
        <v>148</v>
      </c>
      <c r="L299" s="94"/>
      <c r="M299" s="94"/>
      <c r="N299" s="88"/>
    </row>
    <row r="300" spans="1:22" s="26" customFormat="1" ht="51" x14ac:dyDescent="0.2">
      <c r="A300" s="70">
        <v>209</v>
      </c>
      <c r="B300" s="71"/>
      <c r="C300" s="72" t="s">
        <v>707</v>
      </c>
      <c r="D300" s="73" t="s">
        <v>645</v>
      </c>
      <c r="E300" s="74" t="s">
        <v>708</v>
      </c>
      <c r="F300" s="75">
        <v>85</v>
      </c>
      <c r="G300" s="74">
        <v>8177</v>
      </c>
      <c r="H300" s="75"/>
      <c r="I300" s="74"/>
      <c r="J300" s="75"/>
      <c r="K300" s="74"/>
      <c r="L300" s="75">
        <v>85</v>
      </c>
      <c r="M300" s="74">
        <v>8177</v>
      </c>
      <c r="N300" s="76"/>
      <c r="O300" s="25">
        <f>F300</f>
        <v>85</v>
      </c>
      <c r="P300" s="25">
        <f>G300</f>
        <v>8177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85</v>
      </c>
      <c r="V300" s="25">
        <f>M300</f>
        <v>8177</v>
      </c>
    </row>
    <row r="301" spans="1:22" s="26" customFormat="1" ht="63.75" x14ac:dyDescent="0.2">
      <c r="A301" s="70">
        <v>210</v>
      </c>
      <c r="B301" s="71"/>
      <c r="C301" s="72" t="s">
        <v>709</v>
      </c>
      <c r="D301" s="73" t="s">
        <v>302</v>
      </c>
      <c r="E301" s="74" t="s">
        <v>710</v>
      </c>
      <c r="F301" s="75">
        <v>5</v>
      </c>
      <c r="G301" s="74">
        <v>231.65</v>
      </c>
      <c r="H301" s="75"/>
      <c r="I301" s="74"/>
      <c r="J301" s="75"/>
      <c r="K301" s="74"/>
      <c r="L301" s="75">
        <v>5</v>
      </c>
      <c r="M301" s="74">
        <v>231.65</v>
      </c>
      <c r="N301" s="76"/>
      <c r="O301" s="25">
        <f>F301</f>
        <v>5</v>
      </c>
      <c r="P301" s="25">
        <f>G301</f>
        <v>231.65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5</v>
      </c>
      <c r="V301" s="25">
        <f>M301</f>
        <v>231.65</v>
      </c>
    </row>
    <row r="302" spans="1:22" s="26" customFormat="1" ht="38.25" x14ac:dyDescent="0.2">
      <c r="A302" s="70">
        <v>211</v>
      </c>
      <c r="B302" s="71"/>
      <c r="C302" s="72" t="s">
        <v>711</v>
      </c>
      <c r="D302" s="73" t="s">
        <v>299</v>
      </c>
      <c r="E302" s="74" t="s">
        <v>712</v>
      </c>
      <c r="F302" s="75"/>
      <c r="G302" s="74"/>
      <c r="H302" s="75"/>
      <c r="I302" s="74"/>
      <c r="J302" s="75"/>
      <c r="K302" s="74"/>
      <c r="L302" s="75"/>
      <c r="M302" s="74"/>
      <c r="N302" s="76"/>
      <c r="O302" s="25">
        <f>F302</f>
        <v>0</v>
      </c>
      <c r="P302" s="25">
        <f>G302</f>
        <v>0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0</v>
      </c>
      <c r="V302" s="25">
        <f>M302</f>
        <v>0</v>
      </c>
    </row>
    <row r="303" spans="1:22" s="26" customFormat="1" ht="38.25" x14ac:dyDescent="0.2">
      <c r="A303" s="70">
        <v>212</v>
      </c>
      <c r="B303" s="71"/>
      <c r="C303" s="72" t="s">
        <v>713</v>
      </c>
      <c r="D303" s="73" t="s">
        <v>299</v>
      </c>
      <c r="E303" s="74" t="s">
        <v>714</v>
      </c>
      <c r="F303" s="75"/>
      <c r="G303" s="74"/>
      <c r="H303" s="75"/>
      <c r="I303" s="74"/>
      <c r="J303" s="75"/>
      <c r="K303" s="74"/>
      <c r="L303" s="75"/>
      <c r="M303" s="74"/>
      <c r="N303" s="76"/>
      <c r="O303" s="25">
        <f>F303</f>
        <v>0</v>
      </c>
      <c r="P303" s="25">
        <f>G303</f>
        <v>0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0</v>
      </c>
      <c r="V303" s="25">
        <f>M303</f>
        <v>0</v>
      </c>
    </row>
    <row r="304" spans="1:22" s="26" customFormat="1" ht="25.5" x14ac:dyDescent="0.2">
      <c r="A304" s="70">
        <v>213</v>
      </c>
      <c r="B304" s="71"/>
      <c r="C304" s="72" t="s">
        <v>715</v>
      </c>
      <c r="D304" s="73" t="s">
        <v>320</v>
      </c>
      <c r="E304" s="74" t="s">
        <v>716</v>
      </c>
      <c r="F304" s="75">
        <v>6</v>
      </c>
      <c r="G304" s="74">
        <v>1339.2</v>
      </c>
      <c r="H304" s="75"/>
      <c r="I304" s="74"/>
      <c r="J304" s="75"/>
      <c r="K304" s="74"/>
      <c r="L304" s="75">
        <v>6</v>
      </c>
      <c r="M304" s="74">
        <v>1339.2</v>
      </c>
      <c r="N304" s="76"/>
      <c r="O304" s="25">
        <f>F304</f>
        <v>6</v>
      </c>
      <c r="P304" s="25">
        <f>G304</f>
        <v>1339.2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6</v>
      </c>
      <c r="V304" s="25">
        <f>M304</f>
        <v>1339.2</v>
      </c>
    </row>
    <row r="305" spans="1:22" s="26" customFormat="1" ht="76.5" x14ac:dyDescent="0.2">
      <c r="A305" s="70">
        <v>214</v>
      </c>
      <c r="B305" s="71"/>
      <c r="C305" s="72" t="s">
        <v>717</v>
      </c>
      <c r="D305" s="73" t="s">
        <v>299</v>
      </c>
      <c r="E305" s="74" t="s">
        <v>718</v>
      </c>
      <c r="F305" s="75">
        <v>2</v>
      </c>
      <c r="G305" s="74">
        <v>36.06</v>
      </c>
      <c r="H305" s="75"/>
      <c r="I305" s="74"/>
      <c r="J305" s="75"/>
      <c r="K305" s="74"/>
      <c r="L305" s="75">
        <v>2</v>
      </c>
      <c r="M305" s="74">
        <v>36.06</v>
      </c>
      <c r="N305" s="76"/>
      <c r="O305" s="25">
        <f>F305</f>
        <v>2</v>
      </c>
      <c r="P305" s="25">
        <f>G305</f>
        <v>36.06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2</v>
      </c>
      <c r="V305" s="25">
        <f>M305</f>
        <v>36.06</v>
      </c>
    </row>
    <row r="306" spans="1:22" s="26" customFormat="1" ht="51" x14ac:dyDescent="0.2">
      <c r="A306" s="70">
        <v>215</v>
      </c>
      <c r="B306" s="71"/>
      <c r="C306" s="72" t="s">
        <v>719</v>
      </c>
      <c r="D306" s="73" t="s">
        <v>302</v>
      </c>
      <c r="E306" s="74" t="s">
        <v>720</v>
      </c>
      <c r="F306" s="75">
        <v>4</v>
      </c>
      <c r="G306" s="74">
        <v>90</v>
      </c>
      <c r="H306" s="75"/>
      <c r="I306" s="74"/>
      <c r="J306" s="75">
        <v>1</v>
      </c>
      <c r="K306" s="74">
        <v>22.5</v>
      </c>
      <c r="L306" s="75">
        <v>3</v>
      </c>
      <c r="M306" s="74">
        <v>67.5</v>
      </c>
      <c r="N306" s="76"/>
      <c r="O306" s="25">
        <f>F306</f>
        <v>4</v>
      </c>
      <c r="P306" s="25">
        <f>G306</f>
        <v>90</v>
      </c>
      <c r="Q306" s="25">
        <f>H306</f>
        <v>0</v>
      </c>
      <c r="R306" s="25">
        <f>I306</f>
        <v>0</v>
      </c>
      <c r="S306" s="25">
        <f>J306</f>
        <v>1</v>
      </c>
      <c r="T306" s="25">
        <f>K306</f>
        <v>22.5</v>
      </c>
      <c r="U306" s="25">
        <f>L306</f>
        <v>3</v>
      </c>
      <c r="V306" s="25">
        <f>M306</f>
        <v>67.5</v>
      </c>
    </row>
    <row r="307" spans="1:22" s="26" customFormat="1" ht="38.25" x14ac:dyDescent="0.2">
      <c r="A307" s="70">
        <v>216</v>
      </c>
      <c r="B307" s="71"/>
      <c r="C307" s="72" t="s">
        <v>721</v>
      </c>
      <c r="D307" s="73" t="s">
        <v>302</v>
      </c>
      <c r="E307" s="74" t="s">
        <v>722</v>
      </c>
      <c r="F307" s="75">
        <v>70</v>
      </c>
      <c r="G307" s="74">
        <v>1346.1000000000001</v>
      </c>
      <c r="H307" s="75"/>
      <c r="I307" s="74"/>
      <c r="J307" s="75"/>
      <c r="K307" s="74"/>
      <c r="L307" s="75">
        <v>70</v>
      </c>
      <c r="M307" s="74">
        <v>1346.1000000000001</v>
      </c>
      <c r="N307" s="76"/>
      <c r="O307" s="25">
        <f>F307</f>
        <v>70</v>
      </c>
      <c r="P307" s="25">
        <f>G307</f>
        <v>1346.1000000000001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70</v>
      </c>
      <c r="V307" s="25">
        <f>M307</f>
        <v>1346.1000000000001</v>
      </c>
    </row>
    <row r="308" spans="1:22" s="26" customFormat="1" ht="25.5" x14ac:dyDescent="0.2">
      <c r="A308" s="70">
        <v>217</v>
      </c>
      <c r="B308" s="71"/>
      <c r="C308" s="72" t="s">
        <v>723</v>
      </c>
      <c r="D308" s="73" t="s">
        <v>320</v>
      </c>
      <c r="E308" s="74" t="s">
        <v>724</v>
      </c>
      <c r="F308" s="75">
        <v>150</v>
      </c>
      <c r="G308" s="74">
        <v>943.5</v>
      </c>
      <c r="H308" s="75"/>
      <c r="I308" s="74"/>
      <c r="J308" s="75"/>
      <c r="K308" s="74"/>
      <c r="L308" s="75">
        <v>150</v>
      </c>
      <c r="M308" s="74">
        <v>943.5</v>
      </c>
      <c r="N308" s="76"/>
      <c r="O308" s="25">
        <f>F308</f>
        <v>150</v>
      </c>
      <c r="P308" s="25">
        <f>G308</f>
        <v>943.5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150</v>
      </c>
      <c r="V308" s="25">
        <f>M308</f>
        <v>943.5</v>
      </c>
    </row>
    <row r="309" spans="1:22" s="26" customFormat="1" ht="63.75" x14ac:dyDescent="0.2">
      <c r="A309" s="70">
        <v>218</v>
      </c>
      <c r="B309" s="71"/>
      <c r="C309" s="72" t="s">
        <v>725</v>
      </c>
      <c r="D309" s="73" t="s">
        <v>299</v>
      </c>
      <c r="E309" s="74" t="s">
        <v>726</v>
      </c>
      <c r="F309" s="75">
        <v>21</v>
      </c>
      <c r="G309" s="74">
        <v>737.32</v>
      </c>
      <c r="H309" s="75"/>
      <c r="I309" s="74"/>
      <c r="J309" s="75"/>
      <c r="K309" s="74"/>
      <c r="L309" s="75">
        <v>21</v>
      </c>
      <c r="M309" s="74">
        <v>737.32</v>
      </c>
      <c r="N309" s="76"/>
      <c r="O309" s="25">
        <f>F309</f>
        <v>21</v>
      </c>
      <c r="P309" s="25">
        <f>G309</f>
        <v>737.32</v>
      </c>
      <c r="Q309" s="25">
        <f>H309</f>
        <v>0</v>
      </c>
      <c r="R309" s="25">
        <f>I309</f>
        <v>0</v>
      </c>
      <c r="S309" s="25">
        <f>J309</f>
        <v>0</v>
      </c>
      <c r="T309" s="25">
        <f>K309</f>
        <v>0</v>
      </c>
      <c r="U309" s="25">
        <f>L309</f>
        <v>21</v>
      </c>
      <c r="V309" s="25">
        <f>M309</f>
        <v>737.32</v>
      </c>
    </row>
    <row r="310" spans="1:22" s="26" customFormat="1" ht="38.25" x14ac:dyDescent="0.2">
      <c r="A310" s="70">
        <v>219</v>
      </c>
      <c r="B310" s="71"/>
      <c r="C310" s="72" t="s">
        <v>727</v>
      </c>
      <c r="D310" s="73" t="s">
        <v>728</v>
      </c>
      <c r="E310" s="74">
        <v>12</v>
      </c>
      <c r="F310" s="75">
        <v>30</v>
      </c>
      <c r="G310" s="74">
        <v>360</v>
      </c>
      <c r="H310" s="75"/>
      <c r="I310" s="74"/>
      <c r="J310" s="75"/>
      <c r="K310" s="74"/>
      <c r="L310" s="75">
        <v>30</v>
      </c>
      <c r="M310" s="74">
        <v>360</v>
      </c>
      <c r="N310" s="76"/>
      <c r="O310" s="25">
        <f>F310</f>
        <v>30</v>
      </c>
      <c r="P310" s="25">
        <f>G310</f>
        <v>360</v>
      </c>
      <c r="Q310" s="25">
        <f>H310</f>
        <v>0</v>
      </c>
      <c r="R310" s="25">
        <f>I310</f>
        <v>0</v>
      </c>
      <c r="S310" s="25">
        <f>J310</f>
        <v>0</v>
      </c>
      <c r="T310" s="25">
        <f>K310</f>
        <v>0</v>
      </c>
      <c r="U310" s="25">
        <f>L310</f>
        <v>30</v>
      </c>
      <c r="V310" s="25">
        <f>M310</f>
        <v>360</v>
      </c>
    </row>
    <row r="311" spans="1:22" s="17" customFormat="1" ht="13.5" customHeight="1" thickBot="1" x14ac:dyDescent="0.25">
      <c r="H311" s="17" t="s">
        <v>1182</v>
      </c>
    </row>
    <row r="312" spans="1:22" s="17" customFormat="1" ht="26.25" customHeight="1" x14ac:dyDescent="0.2">
      <c r="A312" s="95" t="s">
        <v>139</v>
      </c>
      <c r="B312" s="98" t="s">
        <v>140</v>
      </c>
      <c r="C312" s="98" t="s">
        <v>32</v>
      </c>
      <c r="D312" s="99" t="s">
        <v>141</v>
      </c>
      <c r="E312" s="98" t="s">
        <v>142</v>
      </c>
      <c r="F312" s="98" t="s">
        <v>294</v>
      </c>
      <c r="G312" s="98"/>
      <c r="H312" s="98" t="s">
        <v>295</v>
      </c>
      <c r="I312" s="98"/>
      <c r="J312" s="98"/>
      <c r="K312" s="98"/>
      <c r="L312" s="98" t="s">
        <v>294</v>
      </c>
      <c r="M312" s="98"/>
      <c r="N312" s="86" t="s">
        <v>146</v>
      </c>
    </row>
    <row r="313" spans="1:22" s="17" customFormat="1" ht="12.75" customHeight="1" x14ac:dyDescent="0.2">
      <c r="A313" s="96"/>
      <c r="B313" s="89"/>
      <c r="C313" s="89"/>
      <c r="D313" s="100"/>
      <c r="E313" s="89"/>
      <c r="F313" s="89" t="s">
        <v>147</v>
      </c>
      <c r="G313" s="89" t="s">
        <v>148</v>
      </c>
      <c r="H313" s="89" t="s">
        <v>149</v>
      </c>
      <c r="I313" s="89"/>
      <c r="J313" s="91" t="s">
        <v>150</v>
      </c>
      <c r="K313" s="92"/>
      <c r="L313" s="93" t="s">
        <v>147</v>
      </c>
      <c r="M313" s="93" t="s">
        <v>148</v>
      </c>
      <c r="N313" s="87"/>
    </row>
    <row r="314" spans="1:22" s="17" customFormat="1" ht="13.5" customHeight="1" thickBot="1" x14ac:dyDescent="0.25">
      <c r="A314" s="97"/>
      <c r="B314" s="90"/>
      <c r="C314" s="90"/>
      <c r="D314" s="101"/>
      <c r="E314" s="90"/>
      <c r="F314" s="90"/>
      <c r="G314" s="90"/>
      <c r="H314" s="19" t="s">
        <v>147</v>
      </c>
      <c r="I314" s="19" t="s">
        <v>148</v>
      </c>
      <c r="J314" s="19" t="s">
        <v>147</v>
      </c>
      <c r="K314" s="19" t="s">
        <v>148</v>
      </c>
      <c r="L314" s="94"/>
      <c r="M314" s="94"/>
      <c r="N314" s="88"/>
    </row>
    <row r="315" spans="1:22" s="26" customFormat="1" ht="38.25" x14ac:dyDescent="0.2">
      <c r="A315" s="70">
        <v>220</v>
      </c>
      <c r="B315" s="71"/>
      <c r="C315" s="72" t="s">
        <v>729</v>
      </c>
      <c r="D315" s="73" t="s">
        <v>302</v>
      </c>
      <c r="E315" s="74" t="s">
        <v>730</v>
      </c>
      <c r="F315" s="75">
        <v>80</v>
      </c>
      <c r="G315" s="74">
        <v>2150.4</v>
      </c>
      <c r="H315" s="75"/>
      <c r="I315" s="74"/>
      <c r="J315" s="75">
        <v>1</v>
      </c>
      <c r="K315" s="74">
        <v>26.880000000000003</v>
      </c>
      <c r="L315" s="75">
        <v>79</v>
      </c>
      <c r="M315" s="74">
        <v>2123.52</v>
      </c>
      <c r="N315" s="76"/>
      <c r="O315" s="25">
        <f>F315</f>
        <v>80</v>
      </c>
      <c r="P315" s="25">
        <f>G315</f>
        <v>2150.4</v>
      </c>
      <c r="Q315" s="25">
        <f>H315</f>
        <v>0</v>
      </c>
      <c r="R315" s="25">
        <f>I315</f>
        <v>0</v>
      </c>
      <c r="S315" s="25">
        <f>J315</f>
        <v>1</v>
      </c>
      <c r="T315" s="25">
        <f>K315</f>
        <v>26.880000000000003</v>
      </c>
      <c r="U315" s="25">
        <f>L315</f>
        <v>79</v>
      </c>
      <c r="V315" s="25">
        <f>M315</f>
        <v>2123.52</v>
      </c>
    </row>
    <row r="316" spans="1:22" s="26" customFormat="1" ht="76.5" x14ac:dyDescent="0.2">
      <c r="A316" s="70">
        <v>221</v>
      </c>
      <c r="B316" s="71"/>
      <c r="C316" s="72" t="s">
        <v>731</v>
      </c>
      <c r="D316" s="73" t="s">
        <v>302</v>
      </c>
      <c r="E316" s="74" t="s">
        <v>732</v>
      </c>
      <c r="F316" s="75">
        <v>20</v>
      </c>
      <c r="G316" s="74">
        <v>575.20000000000005</v>
      </c>
      <c r="H316" s="75"/>
      <c r="I316" s="74"/>
      <c r="J316" s="75"/>
      <c r="K316" s="74"/>
      <c r="L316" s="75">
        <v>20</v>
      </c>
      <c r="M316" s="74">
        <v>575.20000000000005</v>
      </c>
      <c r="N316" s="76"/>
      <c r="O316" s="25">
        <f>F316</f>
        <v>20</v>
      </c>
      <c r="P316" s="25">
        <f>G316</f>
        <v>575.20000000000005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20</v>
      </c>
      <c r="V316" s="25">
        <f>M316</f>
        <v>575.20000000000005</v>
      </c>
    </row>
    <row r="317" spans="1:22" s="26" customFormat="1" ht="38.25" x14ac:dyDescent="0.2">
      <c r="A317" s="70">
        <v>222</v>
      </c>
      <c r="B317" s="71"/>
      <c r="C317" s="72" t="s">
        <v>733</v>
      </c>
      <c r="D317" s="73" t="s">
        <v>299</v>
      </c>
      <c r="E317" s="74" t="s">
        <v>734</v>
      </c>
      <c r="F317" s="75"/>
      <c r="G317" s="74"/>
      <c r="H317" s="75"/>
      <c r="I317" s="74"/>
      <c r="J317" s="75"/>
      <c r="K317" s="74"/>
      <c r="L317" s="75"/>
      <c r="M317" s="74"/>
      <c r="N317" s="76"/>
      <c r="O317" s="25">
        <f>F317</f>
        <v>0</v>
      </c>
      <c r="P317" s="25">
        <f>G317</f>
        <v>0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0</v>
      </c>
      <c r="V317" s="25">
        <f>M317</f>
        <v>0</v>
      </c>
    </row>
    <row r="318" spans="1:22" s="26" customFormat="1" ht="51" x14ac:dyDescent="0.2">
      <c r="A318" s="70">
        <v>223</v>
      </c>
      <c r="B318" s="71"/>
      <c r="C318" s="72" t="s">
        <v>735</v>
      </c>
      <c r="D318" s="73" t="s">
        <v>299</v>
      </c>
      <c r="E318" s="74" t="s">
        <v>736</v>
      </c>
      <c r="F318" s="75">
        <v>28</v>
      </c>
      <c r="G318" s="74">
        <v>243.48000000000002</v>
      </c>
      <c r="H318" s="75"/>
      <c r="I318" s="74"/>
      <c r="J318" s="75"/>
      <c r="K318" s="74"/>
      <c r="L318" s="75">
        <v>28</v>
      </c>
      <c r="M318" s="74">
        <v>243.48000000000002</v>
      </c>
      <c r="N318" s="76"/>
      <c r="O318" s="25">
        <f>F318</f>
        <v>28</v>
      </c>
      <c r="P318" s="25">
        <f>G318</f>
        <v>243.48000000000002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28</v>
      </c>
      <c r="V318" s="25">
        <f>M318</f>
        <v>243.48000000000002</v>
      </c>
    </row>
    <row r="319" spans="1:22" s="26" customFormat="1" ht="63.75" x14ac:dyDescent="0.2">
      <c r="A319" s="70">
        <v>224</v>
      </c>
      <c r="B319" s="71"/>
      <c r="C319" s="72" t="s">
        <v>737</v>
      </c>
      <c r="D319" s="73" t="s">
        <v>307</v>
      </c>
      <c r="E319" s="74" t="s">
        <v>738</v>
      </c>
      <c r="F319" s="75">
        <v>10</v>
      </c>
      <c r="G319" s="74">
        <v>229.20000000000002</v>
      </c>
      <c r="H319" s="75"/>
      <c r="I319" s="74"/>
      <c r="J319" s="75"/>
      <c r="K319" s="74"/>
      <c r="L319" s="75">
        <v>10</v>
      </c>
      <c r="M319" s="74">
        <v>229.20000000000002</v>
      </c>
      <c r="N319" s="76"/>
      <c r="O319" s="25">
        <f>F319</f>
        <v>10</v>
      </c>
      <c r="P319" s="25">
        <f>G319</f>
        <v>229.20000000000002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10</v>
      </c>
      <c r="V319" s="25">
        <f>M319</f>
        <v>229.20000000000002</v>
      </c>
    </row>
    <row r="320" spans="1:22" s="26" customFormat="1" ht="63.75" x14ac:dyDescent="0.2">
      <c r="A320" s="70">
        <v>225</v>
      </c>
      <c r="B320" s="71"/>
      <c r="C320" s="72" t="s">
        <v>739</v>
      </c>
      <c r="D320" s="73" t="s">
        <v>302</v>
      </c>
      <c r="E320" s="74" t="s">
        <v>740</v>
      </c>
      <c r="F320" s="75">
        <v>20</v>
      </c>
      <c r="G320" s="74">
        <v>776.80000000000007</v>
      </c>
      <c r="H320" s="75"/>
      <c r="I320" s="74"/>
      <c r="J320" s="75"/>
      <c r="K320" s="74"/>
      <c r="L320" s="75">
        <v>20</v>
      </c>
      <c r="M320" s="74">
        <v>776.80000000000007</v>
      </c>
      <c r="N320" s="76"/>
      <c r="O320" s="25">
        <f>F320</f>
        <v>20</v>
      </c>
      <c r="P320" s="25">
        <f>G320</f>
        <v>776.80000000000007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20</v>
      </c>
      <c r="V320" s="25">
        <f>M320</f>
        <v>776.80000000000007</v>
      </c>
    </row>
    <row r="321" spans="1:22" s="26" customFormat="1" ht="38.25" x14ac:dyDescent="0.2">
      <c r="A321" s="70">
        <v>226</v>
      </c>
      <c r="B321" s="71"/>
      <c r="C321" s="72" t="s">
        <v>741</v>
      </c>
      <c r="D321" s="73" t="s">
        <v>302</v>
      </c>
      <c r="E321" s="74" t="s">
        <v>508</v>
      </c>
      <c r="F321" s="75">
        <v>2</v>
      </c>
      <c r="G321" s="74">
        <v>76.5</v>
      </c>
      <c r="H321" s="75"/>
      <c r="I321" s="74"/>
      <c r="J321" s="75"/>
      <c r="K321" s="74"/>
      <c r="L321" s="75">
        <v>2</v>
      </c>
      <c r="M321" s="74">
        <v>76.5</v>
      </c>
      <c r="N321" s="76"/>
      <c r="O321" s="25">
        <f>F321</f>
        <v>2</v>
      </c>
      <c r="P321" s="25">
        <f>G321</f>
        <v>76.5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2</v>
      </c>
      <c r="V321" s="25">
        <f>M321</f>
        <v>76.5</v>
      </c>
    </row>
    <row r="322" spans="1:22" s="26" customFormat="1" x14ac:dyDescent="0.2">
      <c r="A322" s="70">
        <v>227</v>
      </c>
      <c r="B322" s="71"/>
      <c r="C322" s="72" t="s">
        <v>742</v>
      </c>
      <c r="D322" s="73" t="s">
        <v>388</v>
      </c>
      <c r="E322" s="74" t="s">
        <v>743</v>
      </c>
      <c r="F322" s="75">
        <v>574.54100000000005</v>
      </c>
      <c r="G322" s="74">
        <v>14740.480000000001</v>
      </c>
      <c r="H322" s="75"/>
      <c r="I322" s="74"/>
      <c r="J322" s="75"/>
      <c r="K322" s="74"/>
      <c r="L322" s="75">
        <v>574.54100000000005</v>
      </c>
      <c r="M322" s="74">
        <v>14740.480000000001</v>
      </c>
      <c r="N322" s="76"/>
      <c r="O322" s="25">
        <f>F322</f>
        <v>574.54100000000005</v>
      </c>
      <c r="P322" s="25">
        <f>G322</f>
        <v>14740.480000000001</v>
      </c>
      <c r="Q322" s="25">
        <f>H322</f>
        <v>0</v>
      </c>
      <c r="R322" s="25">
        <f>I322</f>
        <v>0</v>
      </c>
      <c r="S322" s="25">
        <f>J322</f>
        <v>0</v>
      </c>
      <c r="T322" s="25">
        <f>K322</f>
        <v>0</v>
      </c>
      <c r="U322" s="25">
        <f>L322</f>
        <v>574.54100000000005</v>
      </c>
      <c r="V322" s="25">
        <f>M322</f>
        <v>14740.480000000001</v>
      </c>
    </row>
    <row r="323" spans="1:22" s="26" customFormat="1" ht="51" x14ac:dyDescent="0.2">
      <c r="A323" s="70">
        <v>228</v>
      </c>
      <c r="B323" s="71"/>
      <c r="C323" s="72" t="s">
        <v>744</v>
      </c>
      <c r="D323" s="73" t="s">
        <v>307</v>
      </c>
      <c r="E323" s="74" t="s">
        <v>745</v>
      </c>
      <c r="F323" s="75">
        <v>103</v>
      </c>
      <c r="G323" s="74">
        <v>220.42000000000002</v>
      </c>
      <c r="H323" s="75"/>
      <c r="I323" s="74"/>
      <c r="J323" s="75"/>
      <c r="K323" s="74"/>
      <c r="L323" s="75">
        <v>103</v>
      </c>
      <c r="M323" s="74">
        <v>220.42000000000002</v>
      </c>
      <c r="N323" s="76"/>
      <c r="O323" s="25">
        <f>F323</f>
        <v>103</v>
      </c>
      <c r="P323" s="25">
        <f>G323</f>
        <v>220.42000000000002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103</v>
      </c>
      <c r="V323" s="25">
        <f>M323</f>
        <v>220.42000000000002</v>
      </c>
    </row>
    <row r="324" spans="1:22" s="26" customFormat="1" ht="38.25" x14ac:dyDescent="0.2">
      <c r="A324" s="70">
        <v>229</v>
      </c>
      <c r="B324" s="71"/>
      <c r="C324" s="72" t="s">
        <v>746</v>
      </c>
      <c r="D324" s="73" t="s">
        <v>747</v>
      </c>
      <c r="E324" s="74" t="s">
        <v>748</v>
      </c>
      <c r="F324" s="75">
        <v>400</v>
      </c>
      <c r="G324" s="74">
        <v>3040</v>
      </c>
      <c r="H324" s="75"/>
      <c r="I324" s="74"/>
      <c r="J324" s="75"/>
      <c r="K324" s="74"/>
      <c r="L324" s="75">
        <v>400</v>
      </c>
      <c r="M324" s="74">
        <v>3040</v>
      </c>
      <c r="N324" s="76"/>
      <c r="O324" s="25">
        <f>F324</f>
        <v>400</v>
      </c>
      <c r="P324" s="25">
        <f>G324</f>
        <v>3040</v>
      </c>
      <c r="Q324" s="25">
        <f>H324</f>
        <v>0</v>
      </c>
      <c r="R324" s="25">
        <f>I324</f>
        <v>0</v>
      </c>
      <c r="S324" s="25">
        <f>J324</f>
        <v>0</v>
      </c>
      <c r="T324" s="25">
        <f>K324</f>
        <v>0</v>
      </c>
      <c r="U324" s="25">
        <f>L324</f>
        <v>400</v>
      </c>
      <c r="V324" s="25">
        <f>M324</f>
        <v>3040</v>
      </c>
    </row>
    <row r="325" spans="1:22" s="26" customFormat="1" ht="38.25" x14ac:dyDescent="0.2">
      <c r="A325" s="70">
        <v>230</v>
      </c>
      <c r="B325" s="71"/>
      <c r="C325" s="72" t="s">
        <v>749</v>
      </c>
      <c r="D325" s="73" t="s">
        <v>747</v>
      </c>
      <c r="E325" s="74" t="s">
        <v>750</v>
      </c>
      <c r="F325" s="75">
        <v>300</v>
      </c>
      <c r="G325" s="74">
        <v>3741</v>
      </c>
      <c r="H325" s="75"/>
      <c r="I325" s="74"/>
      <c r="J325" s="75"/>
      <c r="K325" s="74"/>
      <c r="L325" s="75">
        <v>300</v>
      </c>
      <c r="M325" s="74">
        <v>3741</v>
      </c>
      <c r="N325" s="76"/>
      <c r="O325" s="25">
        <f>F325</f>
        <v>300</v>
      </c>
      <c r="P325" s="25">
        <f>G325</f>
        <v>3741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300</v>
      </c>
      <c r="V325" s="25">
        <f>M325</f>
        <v>3741</v>
      </c>
    </row>
    <row r="326" spans="1:22" s="17" customFormat="1" ht="13.5" customHeight="1" thickBot="1" x14ac:dyDescent="0.25">
      <c r="H326" s="17" t="s">
        <v>1183</v>
      </c>
    </row>
    <row r="327" spans="1:22" s="17" customFormat="1" ht="26.25" customHeight="1" x14ac:dyDescent="0.2">
      <c r="A327" s="95" t="s">
        <v>139</v>
      </c>
      <c r="B327" s="98" t="s">
        <v>140</v>
      </c>
      <c r="C327" s="98" t="s">
        <v>32</v>
      </c>
      <c r="D327" s="99" t="s">
        <v>141</v>
      </c>
      <c r="E327" s="98" t="s">
        <v>142</v>
      </c>
      <c r="F327" s="98" t="s">
        <v>294</v>
      </c>
      <c r="G327" s="98"/>
      <c r="H327" s="98" t="s">
        <v>295</v>
      </c>
      <c r="I327" s="98"/>
      <c r="J327" s="98"/>
      <c r="K327" s="98"/>
      <c r="L327" s="98" t="s">
        <v>294</v>
      </c>
      <c r="M327" s="98"/>
      <c r="N327" s="86" t="s">
        <v>146</v>
      </c>
    </row>
    <row r="328" spans="1:22" s="17" customFormat="1" ht="12.75" customHeight="1" x14ac:dyDescent="0.2">
      <c r="A328" s="96"/>
      <c r="B328" s="89"/>
      <c r="C328" s="89"/>
      <c r="D328" s="100"/>
      <c r="E328" s="89"/>
      <c r="F328" s="89" t="s">
        <v>147</v>
      </c>
      <c r="G328" s="89" t="s">
        <v>148</v>
      </c>
      <c r="H328" s="89" t="s">
        <v>149</v>
      </c>
      <c r="I328" s="89"/>
      <c r="J328" s="91" t="s">
        <v>150</v>
      </c>
      <c r="K328" s="92"/>
      <c r="L328" s="93" t="s">
        <v>147</v>
      </c>
      <c r="M328" s="93" t="s">
        <v>148</v>
      </c>
      <c r="N328" s="87"/>
    </row>
    <row r="329" spans="1:22" s="17" customFormat="1" ht="13.5" customHeight="1" thickBot="1" x14ac:dyDescent="0.25">
      <c r="A329" s="97"/>
      <c r="B329" s="90"/>
      <c r="C329" s="90"/>
      <c r="D329" s="101"/>
      <c r="E329" s="90"/>
      <c r="F329" s="90"/>
      <c r="G329" s="90"/>
      <c r="H329" s="19" t="s">
        <v>147</v>
      </c>
      <c r="I329" s="19" t="s">
        <v>148</v>
      </c>
      <c r="J329" s="19" t="s">
        <v>147</v>
      </c>
      <c r="K329" s="19" t="s">
        <v>148</v>
      </c>
      <c r="L329" s="94"/>
      <c r="M329" s="94"/>
      <c r="N329" s="88"/>
    </row>
    <row r="330" spans="1:22" s="26" customFormat="1" ht="38.25" x14ac:dyDescent="0.2">
      <c r="A330" s="70">
        <v>231</v>
      </c>
      <c r="B330" s="71"/>
      <c r="C330" s="72" t="s">
        <v>751</v>
      </c>
      <c r="D330" s="73" t="s">
        <v>747</v>
      </c>
      <c r="E330" s="74" t="s">
        <v>752</v>
      </c>
      <c r="F330" s="75">
        <v>700</v>
      </c>
      <c r="G330" s="74">
        <v>14434</v>
      </c>
      <c r="H330" s="75"/>
      <c r="I330" s="74"/>
      <c r="J330" s="75"/>
      <c r="K330" s="74"/>
      <c r="L330" s="75">
        <v>700</v>
      </c>
      <c r="M330" s="74">
        <v>14434</v>
      </c>
      <c r="N330" s="76"/>
      <c r="O330" s="25">
        <f>F330</f>
        <v>700</v>
      </c>
      <c r="P330" s="25">
        <f>G330</f>
        <v>14434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700</v>
      </c>
      <c r="V330" s="25">
        <f>M330</f>
        <v>14434</v>
      </c>
    </row>
    <row r="331" spans="1:22" s="26" customFormat="1" ht="51" x14ac:dyDescent="0.2">
      <c r="A331" s="70">
        <v>232</v>
      </c>
      <c r="B331" s="71"/>
      <c r="C331" s="72" t="s">
        <v>753</v>
      </c>
      <c r="D331" s="73" t="s">
        <v>320</v>
      </c>
      <c r="E331" s="74" t="s">
        <v>754</v>
      </c>
      <c r="F331" s="75">
        <v>153</v>
      </c>
      <c r="G331" s="74">
        <v>673.2</v>
      </c>
      <c r="H331" s="75"/>
      <c r="I331" s="74"/>
      <c r="J331" s="75"/>
      <c r="K331" s="74"/>
      <c r="L331" s="75">
        <v>153</v>
      </c>
      <c r="M331" s="74">
        <v>673.2</v>
      </c>
      <c r="N331" s="76"/>
      <c r="O331" s="25">
        <f>F331</f>
        <v>153</v>
      </c>
      <c r="P331" s="25">
        <f>G331</f>
        <v>673.2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153</v>
      </c>
      <c r="V331" s="25">
        <f>M331</f>
        <v>673.2</v>
      </c>
    </row>
    <row r="332" spans="1:22" s="26" customFormat="1" ht="38.25" x14ac:dyDescent="0.2">
      <c r="A332" s="70">
        <v>233</v>
      </c>
      <c r="B332" s="71"/>
      <c r="C332" s="72" t="s">
        <v>755</v>
      </c>
      <c r="D332" s="73" t="s">
        <v>302</v>
      </c>
      <c r="E332" s="74" t="s">
        <v>756</v>
      </c>
      <c r="F332" s="75">
        <v>4</v>
      </c>
      <c r="G332" s="74">
        <v>183.48000000000002</v>
      </c>
      <c r="H332" s="75"/>
      <c r="I332" s="74"/>
      <c r="J332" s="75"/>
      <c r="K332" s="74"/>
      <c r="L332" s="75">
        <v>4</v>
      </c>
      <c r="M332" s="74">
        <v>183.48000000000002</v>
      </c>
      <c r="N332" s="76"/>
      <c r="O332" s="25">
        <f>F332</f>
        <v>4</v>
      </c>
      <c r="P332" s="25">
        <f>G332</f>
        <v>183.48000000000002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4</v>
      </c>
      <c r="V332" s="25">
        <f>M332</f>
        <v>183.48000000000002</v>
      </c>
    </row>
    <row r="333" spans="1:22" s="26" customFormat="1" ht="63.75" x14ac:dyDescent="0.2">
      <c r="A333" s="70">
        <v>234</v>
      </c>
      <c r="B333" s="71"/>
      <c r="C333" s="72" t="s">
        <v>757</v>
      </c>
      <c r="D333" s="73" t="s">
        <v>310</v>
      </c>
      <c r="E333" s="74" t="s">
        <v>758</v>
      </c>
      <c r="F333" s="75">
        <v>10</v>
      </c>
      <c r="G333" s="74">
        <v>329.6</v>
      </c>
      <c r="H333" s="75"/>
      <c r="I333" s="74"/>
      <c r="J333" s="75"/>
      <c r="K333" s="74"/>
      <c r="L333" s="75">
        <v>10</v>
      </c>
      <c r="M333" s="74">
        <v>329.6</v>
      </c>
      <c r="N333" s="76"/>
      <c r="O333" s="25">
        <f>F333</f>
        <v>10</v>
      </c>
      <c r="P333" s="25">
        <f>G333</f>
        <v>329.6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10</v>
      </c>
      <c r="V333" s="25">
        <f>M333</f>
        <v>329.6</v>
      </c>
    </row>
    <row r="334" spans="1:22" s="26" customFormat="1" ht="38.25" x14ac:dyDescent="0.2">
      <c r="A334" s="70">
        <v>235</v>
      </c>
      <c r="B334" s="71"/>
      <c r="C334" s="72" t="s">
        <v>759</v>
      </c>
      <c r="D334" s="73" t="s">
        <v>302</v>
      </c>
      <c r="E334" s="74" t="s">
        <v>760</v>
      </c>
      <c r="F334" s="75">
        <v>56.800000000000004</v>
      </c>
      <c r="G334" s="74">
        <v>2782.63</v>
      </c>
      <c r="H334" s="75"/>
      <c r="I334" s="74"/>
      <c r="J334" s="75">
        <v>4</v>
      </c>
      <c r="K334" s="74">
        <v>195.96</v>
      </c>
      <c r="L334" s="75">
        <v>52.800000000000004</v>
      </c>
      <c r="M334" s="74">
        <v>2586.67</v>
      </c>
      <c r="N334" s="76"/>
      <c r="O334" s="25">
        <f>F334</f>
        <v>56.800000000000004</v>
      </c>
      <c r="P334" s="25">
        <f>G334</f>
        <v>2782.63</v>
      </c>
      <c r="Q334" s="25">
        <f>H334</f>
        <v>0</v>
      </c>
      <c r="R334" s="25">
        <f>I334</f>
        <v>0</v>
      </c>
      <c r="S334" s="25">
        <f>J334</f>
        <v>4</v>
      </c>
      <c r="T334" s="25">
        <f>K334</f>
        <v>195.96</v>
      </c>
      <c r="U334" s="25">
        <f>L334</f>
        <v>52.800000000000004</v>
      </c>
      <c r="V334" s="25">
        <f>M334</f>
        <v>2586.67</v>
      </c>
    </row>
    <row r="335" spans="1:22" s="26" customFormat="1" ht="51" x14ac:dyDescent="0.2">
      <c r="A335" s="70">
        <v>236</v>
      </c>
      <c r="B335" s="71"/>
      <c r="C335" s="72" t="s">
        <v>761</v>
      </c>
      <c r="D335" s="73" t="s">
        <v>299</v>
      </c>
      <c r="E335" s="74" t="s">
        <v>762</v>
      </c>
      <c r="F335" s="75">
        <v>11</v>
      </c>
      <c r="G335" s="74">
        <v>770.93000000000006</v>
      </c>
      <c r="H335" s="75"/>
      <c r="I335" s="74"/>
      <c r="J335" s="75">
        <v>1</v>
      </c>
      <c r="K335" s="74">
        <v>49.93</v>
      </c>
      <c r="L335" s="75">
        <v>10</v>
      </c>
      <c r="M335" s="74">
        <v>721</v>
      </c>
      <c r="N335" s="76"/>
      <c r="O335" s="25">
        <f>F335</f>
        <v>11</v>
      </c>
      <c r="P335" s="25">
        <f>G335</f>
        <v>770.93000000000006</v>
      </c>
      <c r="Q335" s="25">
        <f>H335</f>
        <v>0</v>
      </c>
      <c r="R335" s="25">
        <f>I335</f>
        <v>0</v>
      </c>
      <c r="S335" s="25">
        <f>J335</f>
        <v>1</v>
      </c>
      <c r="T335" s="25">
        <f>K335</f>
        <v>49.93</v>
      </c>
      <c r="U335" s="25">
        <f>L335</f>
        <v>10</v>
      </c>
      <c r="V335" s="25">
        <f>M335</f>
        <v>721</v>
      </c>
    </row>
    <row r="336" spans="1:22" s="26" customFormat="1" ht="51" x14ac:dyDescent="0.2">
      <c r="A336" s="70">
        <v>237</v>
      </c>
      <c r="B336" s="71"/>
      <c r="C336" s="72" t="s">
        <v>763</v>
      </c>
      <c r="D336" s="73" t="s">
        <v>320</v>
      </c>
      <c r="E336" s="74" t="s">
        <v>764</v>
      </c>
      <c r="F336" s="75">
        <v>20</v>
      </c>
      <c r="G336" s="74">
        <v>121</v>
      </c>
      <c r="H336" s="75"/>
      <c r="I336" s="74"/>
      <c r="J336" s="75"/>
      <c r="K336" s="74"/>
      <c r="L336" s="75">
        <v>20</v>
      </c>
      <c r="M336" s="74">
        <v>121</v>
      </c>
      <c r="N336" s="76"/>
      <c r="O336" s="25">
        <f>F336</f>
        <v>20</v>
      </c>
      <c r="P336" s="25">
        <f>G336</f>
        <v>121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20</v>
      </c>
      <c r="V336" s="25">
        <f>M336</f>
        <v>121</v>
      </c>
    </row>
    <row r="337" spans="1:22" s="26" customFormat="1" ht="89.25" x14ac:dyDescent="0.2">
      <c r="A337" s="70">
        <v>238</v>
      </c>
      <c r="B337" s="71"/>
      <c r="C337" s="72" t="s">
        <v>765</v>
      </c>
      <c r="D337" s="73" t="s">
        <v>320</v>
      </c>
      <c r="E337" s="74" t="s">
        <v>766</v>
      </c>
      <c r="F337" s="75">
        <v>650</v>
      </c>
      <c r="G337" s="74">
        <v>2246.4700000000003</v>
      </c>
      <c r="H337" s="75"/>
      <c r="I337" s="74"/>
      <c r="J337" s="75"/>
      <c r="K337" s="74"/>
      <c r="L337" s="75">
        <v>650</v>
      </c>
      <c r="M337" s="74">
        <v>2246.4700000000003</v>
      </c>
      <c r="N337" s="76"/>
      <c r="O337" s="25">
        <f>F337</f>
        <v>650</v>
      </c>
      <c r="P337" s="25">
        <f>G337</f>
        <v>2246.4700000000003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650</v>
      </c>
      <c r="V337" s="25">
        <f>M337</f>
        <v>2246.4700000000003</v>
      </c>
    </row>
    <row r="338" spans="1:22" s="26" customFormat="1" ht="38.25" x14ac:dyDescent="0.2">
      <c r="A338" s="70">
        <v>239</v>
      </c>
      <c r="B338" s="71"/>
      <c r="C338" s="72" t="s">
        <v>767</v>
      </c>
      <c r="D338" s="73" t="s">
        <v>310</v>
      </c>
      <c r="E338" s="74" t="s">
        <v>768</v>
      </c>
      <c r="F338" s="75">
        <v>6.5</v>
      </c>
      <c r="G338" s="74">
        <v>125.88000000000001</v>
      </c>
      <c r="H338" s="75"/>
      <c r="I338" s="74"/>
      <c r="J338" s="75"/>
      <c r="K338" s="74"/>
      <c r="L338" s="75">
        <v>6.5</v>
      </c>
      <c r="M338" s="74">
        <v>125.88000000000001</v>
      </c>
      <c r="N338" s="76"/>
      <c r="O338" s="25">
        <f>F338</f>
        <v>6.5</v>
      </c>
      <c r="P338" s="25">
        <f>G338</f>
        <v>125.88000000000001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6.5</v>
      </c>
      <c r="V338" s="25">
        <f>M338</f>
        <v>125.88000000000001</v>
      </c>
    </row>
    <row r="339" spans="1:22" s="26" customFormat="1" ht="25.5" x14ac:dyDescent="0.2">
      <c r="A339" s="70">
        <v>240</v>
      </c>
      <c r="B339" s="71"/>
      <c r="C339" s="72" t="s">
        <v>769</v>
      </c>
      <c r="D339" s="73" t="s">
        <v>320</v>
      </c>
      <c r="E339" s="74" t="s">
        <v>770</v>
      </c>
      <c r="F339" s="75">
        <v>1</v>
      </c>
      <c r="G339" s="74">
        <v>770.27</v>
      </c>
      <c r="H339" s="75"/>
      <c r="I339" s="74"/>
      <c r="J339" s="75"/>
      <c r="K339" s="74"/>
      <c r="L339" s="75">
        <v>1</v>
      </c>
      <c r="M339" s="74">
        <v>770.27</v>
      </c>
      <c r="N339" s="76"/>
      <c r="O339" s="25">
        <f>F339</f>
        <v>1</v>
      </c>
      <c r="P339" s="25">
        <f>G339</f>
        <v>770.27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1</v>
      </c>
      <c r="V339" s="25">
        <f>M339</f>
        <v>770.27</v>
      </c>
    </row>
    <row r="340" spans="1:22" s="17" customFormat="1" ht="13.5" customHeight="1" thickBot="1" x14ac:dyDescent="0.25">
      <c r="H340" s="17" t="s">
        <v>1184</v>
      </c>
    </row>
    <row r="341" spans="1:22" s="17" customFormat="1" ht="26.25" customHeight="1" x14ac:dyDescent="0.2">
      <c r="A341" s="95" t="s">
        <v>139</v>
      </c>
      <c r="B341" s="98" t="s">
        <v>140</v>
      </c>
      <c r="C341" s="98" t="s">
        <v>32</v>
      </c>
      <c r="D341" s="99" t="s">
        <v>141</v>
      </c>
      <c r="E341" s="98" t="s">
        <v>142</v>
      </c>
      <c r="F341" s="98" t="s">
        <v>294</v>
      </c>
      <c r="G341" s="98"/>
      <c r="H341" s="98" t="s">
        <v>295</v>
      </c>
      <c r="I341" s="98"/>
      <c r="J341" s="98"/>
      <c r="K341" s="98"/>
      <c r="L341" s="98" t="s">
        <v>294</v>
      </c>
      <c r="M341" s="98"/>
      <c r="N341" s="86" t="s">
        <v>146</v>
      </c>
    </row>
    <row r="342" spans="1:22" s="17" customFormat="1" ht="12.75" customHeight="1" x14ac:dyDescent="0.2">
      <c r="A342" s="96"/>
      <c r="B342" s="89"/>
      <c r="C342" s="89"/>
      <c r="D342" s="100"/>
      <c r="E342" s="89"/>
      <c r="F342" s="89" t="s">
        <v>147</v>
      </c>
      <c r="G342" s="89" t="s">
        <v>148</v>
      </c>
      <c r="H342" s="89" t="s">
        <v>149</v>
      </c>
      <c r="I342" s="89"/>
      <c r="J342" s="91" t="s">
        <v>150</v>
      </c>
      <c r="K342" s="92"/>
      <c r="L342" s="93" t="s">
        <v>147</v>
      </c>
      <c r="M342" s="93" t="s">
        <v>148</v>
      </c>
      <c r="N342" s="87"/>
    </row>
    <row r="343" spans="1:22" s="17" customFormat="1" ht="13.5" customHeight="1" thickBot="1" x14ac:dyDescent="0.25">
      <c r="A343" s="97"/>
      <c r="B343" s="90"/>
      <c r="C343" s="90"/>
      <c r="D343" s="101"/>
      <c r="E343" s="90"/>
      <c r="F343" s="90"/>
      <c r="G343" s="90"/>
      <c r="H343" s="19" t="s">
        <v>147</v>
      </c>
      <c r="I343" s="19" t="s">
        <v>148</v>
      </c>
      <c r="J343" s="19" t="s">
        <v>147</v>
      </c>
      <c r="K343" s="19" t="s">
        <v>148</v>
      </c>
      <c r="L343" s="94"/>
      <c r="M343" s="94"/>
      <c r="N343" s="88"/>
    </row>
    <row r="344" spans="1:22" s="26" customFormat="1" ht="76.5" x14ac:dyDescent="0.2">
      <c r="A344" s="70">
        <v>241</v>
      </c>
      <c r="B344" s="71"/>
      <c r="C344" s="72" t="s">
        <v>771</v>
      </c>
      <c r="D344" s="73" t="s">
        <v>302</v>
      </c>
      <c r="E344" s="74" t="s">
        <v>772</v>
      </c>
      <c r="F344" s="75">
        <v>12</v>
      </c>
      <c r="G344" s="74">
        <v>2401.08</v>
      </c>
      <c r="H344" s="75"/>
      <c r="I344" s="74"/>
      <c r="J344" s="75"/>
      <c r="K344" s="74"/>
      <c r="L344" s="75">
        <v>12</v>
      </c>
      <c r="M344" s="74">
        <v>2401.08</v>
      </c>
      <c r="N344" s="76"/>
      <c r="O344" s="25">
        <f>F344</f>
        <v>12</v>
      </c>
      <c r="P344" s="25">
        <f>G344</f>
        <v>2401.08</v>
      </c>
      <c r="Q344" s="25">
        <f>H344</f>
        <v>0</v>
      </c>
      <c r="R344" s="25">
        <f>I344</f>
        <v>0</v>
      </c>
      <c r="S344" s="25">
        <f>J344</f>
        <v>0</v>
      </c>
      <c r="T344" s="25">
        <f>K344</f>
        <v>0</v>
      </c>
      <c r="U344" s="25">
        <f>L344</f>
        <v>12</v>
      </c>
      <c r="V344" s="25">
        <f>M344</f>
        <v>2401.08</v>
      </c>
    </row>
    <row r="345" spans="1:22" s="26" customFormat="1" ht="38.25" x14ac:dyDescent="0.2">
      <c r="A345" s="70">
        <v>242</v>
      </c>
      <c r="B345" s="71"/>
      <c r="C345" s="72" t="s">
        <v>773</v>
      </c>
      <c r="D345" s="73" t="s">
        <v>320</v>
      </c>
      <c r="E345" s="74">
        <v>315</v>
      </c>
      <c r="F345" s="75">
        <v>8</v>
      </c>
      <c r="G345" s="74">
        <v>2520</v>
      </c>
      <c r="H345" s="75"/>
      <c r="I345" s="74"/>
      <c r="J345" s="75"/>
      <c r="K345" s="74"/>
      <c r="L345" s="75">
        <v>8</v>
      </c>
      <c r="M345" s="74">
        <v>2520</v>
      </c>
      <c r="N345" s="76"/>
      <c r="O345" s="25">
        <f>F345</f>
        <v>8</v>
      </c>
      <c r="P345" s="25">
        <f>G345</f>
        <v>2520</v>
      </c>
      <c r="Q345" s="25">
        <f>H345</f>
        <v>0</v>
      </c>
      <c r="R345" s="25">
        <f>I345</f>
        <v>0</v>
      </c>
      <c r="S345" s="25">
        <f>J345</f>
        <v>0</v>
      </c>
      <c r="T345" s="25">
        <f>K345</f>
        <v>0</v>
      </c>
      <c r="U345" s="25">
        <f>L345</f>
        <v>8</v>
      </c>
      <c r="V345" s="25">
        <f>M345</f>
        <v>2520</v>
      </c>
    </row>
    <row r="346" spans="1:22" s="26" customFormat="1" ht="51" x14ac:dyDescent="0.2">
      <c r="A346" s="70">
        <v>243</v>
      </c>
      <c r="B346" s="71"/>
      <c r="C346" s="72" t="s">
        <v>774</v>
      </c>
      <c r="D346" s="73" t="s">
        <v>317</v>
      </c>
      <c r="E346" s="74" t="s">
        <v>775</v>
      </c>
      <c r="F346" s="75">
        <v>94</v>
      </c>
      <c r="G346" s="74">
        <v>1118.6000000000001</v>
      </c>
      <c r="H346" s="75"/>
      <c r="I346" s="74"/>
      <c r="J346" s="75">
        <v>5</v>
      </c>
      <c r="K346" s="74">
        <v>59.5</v>
      </c>
      <c r="L346" s="75">
        <v>89</v>
      </c>
      <c r="M346" s="74">
        <v>1059.1000000000001</v>
      </c>
      <c r="N346" s="76"/>
      <c r="O346" s="25">
        <f>F346</f>
        <v>94</v>
      </c>
      <c r="P346" s="25">
        <f>G346</f>
        <v>1118.6000000000001</v>
      </c>
      <c r="Q346" s="25">
        <f>H346</f>
        <v>0</v>
      </c>
      <c r="R346" s="25">
        <f>I346</f>
        <v>0</v>
      </c>
      <c r="S346" s="25">
        <f>J346</f>
        <v>5</v>
      </c>
      <c r="T346" s="25">
        <f>K346</f>
        <v>59.5</v>
      </c>
      <c r="U346" s="25">
        <f>L346</f>
        <v>89</v>
      </c>
      <c r="V346" s="25">
        <f>M346</f>
        <v>1059.1000000000001</v>
      </c>
    </row>
    <row r="347" spans="1:22" s="26" customFormat="1" ht="51" x14ac:dyDescent="0.2">
      <c r="A347" s="70">
        <v>244</v>
      </c>
      <c r="B347" s="71"/>
      <c r="C347" s="72" t="s">
        <v>776</v>
      </c>
      <c r="D347" s="73" t="s">
        <v>317</v>
      </c>
      <c r="E347" s="74" t="s">
        <v>777</v>
      </c>
      <c r="F347" s="75">
        <v>164</v>
      </c>
      <c r="G347" s="74">
        <v>2277.96</v>
      </c>
      <c r="H347" s="75"/>
      <c r="I347" s="74"/>
      <c r="J347" s="75"/>
      <c r="K347" s="74"/>
      <c r="L347" s="75">
        <v>164</v>
      </c>
      <c r="M347" s="74">
        <v>2277.96</v>
      </c>
      <c r="N347" s="76"/>
      <c r="O347" s="25">
        <f>F347</f>
        <v>164</v>
      </c>
      <c r="P347" s="25">
        <f>G347</f>
        <v>2277.96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164</v>
      </c>
      <c r="V347" s="25">
        <f>M347</f>
        <v>2277.96</v>
      </c>
    </row>
    <row r="348" spans="1:22" s="26" customFormat="1" ht="51" x14ac:dyDescent="0.2">
      <c r="A348" s="70">
        <v>245</v>
      </c>
      <c r="B348" s="71"/>
      <c r="C348" s="72" t="s">
        <v>778</v>
      </c>
      <c r="D348" s="73" t="s">
        <v>299</v>
      </c>
      <c r="E348" s="74" t="s">
        <v>779</v>
      </c>
      <c r="F348" s="75">
        <v>42</v>
      </c>
      <c r="G348" s="74">
        <v>370.02000000000004</v>
      </c>
      <c r="H348" s="75"/>
      <c r="I348" s="74"/>
      <c r="J348" s="75"/>
      <c r="K348" s="74"/>
      <c r="L348" s="75">
        <v>42</v>
      </c>
      <c r="M348" s="74">
        <v>370.02000000000004</v>
      </c>
      <c r="N348" s="76"/>
      <c r="O348" s="25">
        <f>F348</f>
        <v>42</v>
      </c>
      <c r="P348" s="25">
        <f>G348</f>
        <v>370.02000000000004</v>
      </c>
      <c r="Q348" s="25">
        <f>H348</f>
        <v>0</v>
      </c>
      <c r="R348" s="25">
        <f>I348</f>
        <v>0</v>
      </c>
      <c r="S348" s="25">
        <f>J348</f>
        <v>0</v>
      </c>
      <c r="T348" s="25">
        <f>K348</f>
        <v>0</v>
      </c>
      <c r="U348" s="25">
        <f>L348</f>
        <v>42</v>
      </c>
      <c r="V348" s="25">
        <f>M348</f>
        <v>370.02000000000004</v>
      </c>
    </row>
    <row r="349" spans="1:22" s="26" customFormat="1" ht="25.5" x14ac:dyDescent="0.2">
      <c r="A349" s="70">
        <v>246</v>
      </c>
      <c r="B349" s="71"/>
      <c r="C349" s="72" t="s">
        <v>780</v>
      </c>
      <c r="D349" s="73" t="s">
        <v>320</v>
      </c>
      <c r="E349" s="74" t="s">
        <v>781</v>
      </c>
      <c r="F349" s="75">
        <v>3</v>
      </c>
      <c r="G349" s="74">
        <v>3397.17</v>
      </c>
      <c r="H349" s="75"/>
      <c r="I349" s="74"/>
      <c r="J349" s="75"/>
      <c r="K349" s="74"/>
      <c r="L349" s="75">
        <v>3</v>
      </c>
      <c r="M349" s="74">
        <v>3397.17</v>
      </c>
      <c r="N349" s="76"/>
      <c r="O349" s="25">
        <f>F349</f>
        <v>3</v>
      </c>
      <c r="P349" s="25">
        <f>G349</f>
        <v>3397.17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3</v>
      </c>
      <c r="V349" s="25">
        <f>M349</f>
        <v>3397.17</v>
      </c>
    </row>
    <row r="350" spans="1:22" s="26" customFormat="1" ht="25.5" x14ac:dyDescent="0.2">
      <c r="A350" s="70">
        <v>247</v>
      </c>
      <c r="B350" s="71"/>
      <c r="C350" s="72" t="s">
        <v>782</v>
      </c>
      <c r="D350" s="73" t="s">
        <v>320</v>
      </c>
      <c r="E350" s="74" t="s">
        <v>783</v>
      </c>
      <c r="F350" s="75">
        <v>3</v>
      </c>
      <c r="G350" s="74">
        <v>3145.17</v>
      </c>
      <c r="H350" s="75"/>
      <c r="I350" s="74"/>
      <c r="J350" s="75"/>
      <c r="K350" s="74"/>
      <c r="L350" s="75">
        <v>3</v>
      </c>
      <c r="M350" s="74">
        <v>3145.17</v>
      </c>
      <c r="N350" s="76"/>
      <c r="O350" s="25">
        <f>F350</f>
        <v>3</v>
      </c>
      <c r="P350" s="25">
        <f>G350</f>
        <v>3145.17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3</v>
      </c>
      <c r="V350" s="25">
        <f>M350</f>
        <v>3145.17</v>
      </c>
    </row>
    <row r="351" spans="1:22" s="26" customFormat="1" ht="89.25" x14ac:dyDescent="0.2">
      <c r="A351" s="70">
        <v>248</v>
      </c>
      <c r="B351" s="71"/>
      <c r="C351" s="72" t="s">
        <v>784</v>
      </c>
      <c r="D351" s="73" t="s">
        <v>299</v>
      </c>
      <c r="E351" s="74" t="s">
        <v>785</v>
      </c>
      <c r="F351" s="75">
        <v>0.2</v>
      </c>
      <c r="G351" s="74">
        <v>45.52</v>
      </c>
      <c r="H351" s="75"/>
      <c r="I351" s="74"/>
      <c r="J351" s="75"/>
      <c r="K351" s="74"/>
      <c r="L351" s="75">
        <v>0.2</v>
      </c>
      <c r="M351" s="74">
        <v>45.52</v>
      </c>
      <c r="N351" s="76"/>
      <c r="O351" s="25">
        <f>F351</f>
        <v>0.2</v>
      </c>
      <c r="P351" s="25">
        <f>G351</f>
        <v>45.52</v>
      </c>
      <c r="Q351" s="25">
        <f>H351</f>
        <v>0</v>
      </c>
      <c r="R351" s="25">
        <f>I351</f>
        <v>0</v>
      </c>
      <c r="S351" s="25">
        <f>J351</f>
        <v>0</v>
      </c>
      <c r="T351" s="25">
        <f>K351</f>
        <v>0</v>
      </c>
      <c r="U351" s="25">
        <f>L351</f>
        <v>0.2</v>
      </c>
      <c r="V351" s="25">
        <f>M351</f>
        <v>45.52</v>
      </c>
    </row>
    <row r="352" spans="1:22" s="26" customFormat="1" ht="38.25" x14ac:dyDescent="0.2">
      <c r="A352" s="70">
        <v>249</v>
      </c>
      <c r="B352" s="71"/>
      <c r="C352" s="72" t="s">
        <v>786</v>
      </c>
      <c r="D352" s="73" t="s">
        <v>317</v>
      </c>
      <c r="E352" s="74" t="s">
        <v>787</v>
      </c>
      <c r="F352" s="75">
        <v>79</v>
      </c>
      <c r="G352" s="74">
        <v>7124.22</v>
      </c>
      <c r="H352" s="75"/>
      <c r="I352" s="74"/>
      <c r="J352" s="75">
        <v>5</v>
      </c>
      <c r="K352" s="74">
        <v>450.90000000000003</v>
      </c>
      <c r="L352" s="75">
        <v>74</v>
      </c>
      <c r="M352" s="74">
        <v>6673.3200000000006</v>
      </c>
      <c r="N352" s="76"/>
      <c r="O352" s="25">
        <f>F352</f>
        <v>79</v>
      </c>
      <c r="P352" s="25">
        <f>G352</f>
        <v>7124.22</v>
      </c>
      <c r="Q352" s="25">
        <f>H352</f>
        <v>0</v>
      </c>
      <c r="R352" s="25">
        <f>I352</f>
        <v>0</v>
      </c>
      <c r="S352" s="25">
        <f>J352</f>
        <v>5</v>
      </c>
      <c r="T352" s="25">
        <f>K352</f>
        <v>450.90000000000003</v>
      </c>
      <c r="U352" s="25">
        <f>L352</f>
        <v>74</v>
      </c>
      <c r="V352" s="25">
        <f>M352</f>
        <v>6673.3200000000006</v>
      </c>
    </row>
    <row r="353" spans="1:22" s="26" customFormat="1" ht="51" x14ac:dyDescent="0.2">
      <c r="A353" s="70">
        <v>250</v>
      </c>
      <c r="B353" s="71"/>
      <c r="C353" s="72" t="s">
        <v>788</v>
      </c>
      <c r="D353" s="73" t="s">
        <v>317</v>
      </c>
      <c r="E353" s="74" t="s">
        <v>789</v>
      </c>
      <c r="F353" s="75"/>
      <c r="G353" s="74"/>
      <c r="H353" s="75"/>
      <c r="I353" s="74"/>
      <c r="J353" s="75"/>
      <c r="K353" s="74"/>
      <c r="L353" s="75"/>
      <c r="M353" s="74"/>
      <c r="N353" s="76"/>
      <c r="O353" s="25">
        <f>F353</f>
        <v>0</v>
      </c>
      <c r="P353" s="25">
        <f>G353</f>
        <v>0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0</v>
      </c>
      <c r="V353" s="25">
        <f>M353</f>
        <v>0</v>
      </c>
    </row>
    <row r="354" spans="1:22" s="17" customFormat="1" ht="13.5" customHeight="1" thickBot="1" x14ac:dyDescent="0.25">
      <c r="H354" s="17" t="s">
        <v>1185</v>
      </c>
    </row>
    <row r="355" spans="1:22" s="17" customFormat="1" ht="26.25" customHeight="1" x14ac:dyDescent="0.2">
      <c r="A355" s="95" t="s">
        <v>139</v>
      </c>
      <c r="B355" s="98" t="s">
        <v>140</v>
      </c>
      <c r="C355" s="98" t="s">
        <v>32</v>
      </c>
      <c r="D355" s="99" t="s">
        <v>141</v>
      </c>
      <c r="E355" s="98" t="s">
        <v>142</v>
      </c>
      <c r="F355" s="98" t="s">
        <v>294</v>
      </c>
      <c r="G355" s="98"/>
      <c r="H355" s="98" t="s">
        <v>295</v>
      </c>
      <c r="I355" s="98"/>
      <c r="J355" s="98"/>
      <c r="K355" s="98"/>
      <c r="L355" s="98" t="s">
        <v>294</v>
      </c>
      <c r="M355" s="98"/>
      <c r="N355" s="86" t="s">
        <v>146</v>
      </c>
    </row>
    <row r="356" spans="1:22" s="17" customFormat="1" ht="12.75" customHeight="1" x14ac:dyDescent="0.2">
      <c r="A356" s="96"/>
      <c r="B356" s="89"/>
      <c r="C356" s="89"/>
      <c r="D356" s="100"/>
      <c r="E356" s="89"/>
      <c r="F356" s="89" t="s">
        <v>147</v>
      </c>
      <c r="G356" s="89" t="s">
        <v>148</v>
      </c>
      <c r="H356" s="89" t="s">
        <v>149</v>
      </c>
      <c r="I356" s="89"/>
      <c r="J356" s="91" t="s">
        <v>150</v>
      </c>
      <c r="K356" s="92"/>
      <c r="L356" s="93" t="s">
        <v>147</v>
      </c>
      <c r="M356" s="93" t="s">
        <v>148</v>
      </c>
      <c r="N356" s="87"/>
    </row>
    <row r="357" spans="1:22" s="17" customFormat="1" ht="13.5" customHeight="1" thickBot="1" x14ac:dyDescent="0.25">
      <c r="A357" s="97"/>
      <c r="B357" s="90"/>
      <c r="C357" s="90"/>
      <c r="D357" s="101"/>
      <c r="E357" s="90"/>
      <c r="F357" s="90"/>
      <c r="G357" s="90"/>
      <c r="H357" s="19" t="s">
        <v>147</v>
      </c>
      <c r="I357" s="19" t="s">
        <v>148</v>
      </c>
      <c r="J357" s="19" t="s">
        <v>147</v>
      </c>
      <c r="K357" s="19" t="s">
        <v>148</v>
      </c>
      <c r="L357" s="94"/>
      <c r="M357" s="94"/>
      <c r="N357" s="88"/>
    </row>
    <row r="358" spans="1:22" s="26" customFormat="1" ht="38.25" x14ac:dyDescent="0.2">
      <c r="A358" s="70">
        <v>251</v>
      </c>
      <c r="B358" s="71"/>
      <c r="C358" s="72" t="s">
        <v>790</v>
      </c>
      <c r="D358" s="73" t="s">
        <v>320</v>
      </c>
      <c r="E358" s="74" t="s">
        <v>791</v>
      </c>
      <c r="F358" s="75">
        <v>839</v>
      </c>
      <c r="G358" s="74">
        <v>146791.44</v>
      </c>
      <c r="H358" s="75"/>
      <c r="I358" s="74"/>
      <c r="J358" s="75"/>
      <c r="K358" s="74"/>
      <c r="L358" s="75">
        <v>839</v>
      </c>
      <c r="M358" s="74">
        <v>146791.44</v>
      </c>
      <c r="N358" s="76"/>
      <c r="O358" s="25">
        <f>F358</f>
        <v>839</v>
      </c>
      <c r="P358" s="25">
        <f>G358</f>
        <v>146791.44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839</v>
      </c>
      <c r="V358" s="25">
        <f>M358</f>
        <v>146791.44</v>
      </c>
    </row>
    <row r="359" spans="1:22" s="26" customFormat="1" ht="63.75" x14ac:dyDescent="0.2">
      <c r="A359" s="70">
        <v>252</v>
      </c>
      <c r="B359" s="71"/>
      <c r="C359" s="72" t="s">
        <v>792</v>
      </c>
      <c r="D359" s="73" t="s">
        <v>299</v>
      </c>
      <c r="E359" s="74" t="s">
        <v>793</v>
      </c>
      <c r="F359" s="75">
        <v>4</v>
      </c>
      <c r="G359" s="74">
        <v>143.4</v>
      </c>
      <c r="H359" s="75"/>
      <c r="I359" s="74"/>
      <c r="J359" s="75"/>
      <c r="K359" s="74"/>
      <c r="L359" s="75">
        <v>4</v>
      </c>
      <c r="M359" s="74">
        <v>143.4</v>
      </c>
      <c r="N359" s="76"/>
      <c r="O359" s="25">
        <f>F359</f>
        <v>4</v>
      </c>
      <c r="P359" s="25">
        <f>G359</f>
        <v>143.4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4</v>
      </c>
      <c r="V359" s="25">
        <f>M359</f>
        <v>143.4</v>
      </c>
    </row>
    <row r="360" spans="1:22" s="26" customFormat="1" ht="63.75" x14ac:dyDescent="0.2">
      <c r="A360" s="70">
        <v>253</v>
      </c>
      <c r="B360" s="71"/>
      <c r="C360" s="72" t="s">
        <v>794</v>
      </c>
      <c r="D360" s="73" t="s">
        <v>299</v>
      </c>
      <c r="E360" s="74" t="s">
        <v>795</v>
      </c>
      <c r="F360" s="75">
        <v>5</v>
      </c>
      <c r="G360" s="74">
        <v>202.35000000000002</v>
      </c>
      <c r="H360" s="75"/>
      <c r="I360" s="74"/>
      <c r="J360" s="75"/>
      <c r="K360" s="74"/>
      <c r="L360" s="75">
        <v>5</v>
      </c>
      <c r="M360" s="74">
        <v>202.35000000000002</v>
      </c>
      <c r="N360" s="76"/>
      <c r="O360" s="25">
        <f>F360</f>
        <v>5</v>
      </c>
      <c r="P360" s="25">
        <f>G360</f>
        <v>202.35000000000002</v>
      </c>
      <c r="Q360" s="25">
        <f>H360</f>
        <v>0</v>
      </c>
      <c r="R360" s="25">
        <f>I360</f>
        <v>0</v>
      </c>
      <c r="S360" s="25">
        <f>J360</f>
        <v>0</v>
      </c>
      <c r="T360" s="25">
        <f>K360</f>
        <v>0</v>
      </c>
      <c r="U360" s="25">
        <f>L360</f>
        <v>5</v>
      </c>
      <c r="V360" s="25">
        <f>M360</f>
        <v>202.35000000000002</v>
      </c>
    </row>
    <row r="361" spans="1:22" s="26" customFormat="1" ht="38.25" x14ac:dyDescent="0.2">
      <c r="A361" s="70">
        <v>254</v>
      </c>
      <c r="B361" s="71"/>
      <c r="C361" s="72" t="s">
        <v>796</v>
      </c>
      <c r="D361" s="73" t="s">
        <v>317</v>
      </c>
      <c r="E361" s="74" t="s">
        <v>797</v>
      </c>
      <c r="F361" s="75">
        <v>1</v>
      </c>
      <c r="G361" s="74">
        <v>8.67</v>
      </c>
      <c r="H361" s="75"/>
      <c r="I361" s="74"/>
      <c r="J361" s="75"/>
      <c r="K361" s="74"/>
      <c r="L361" s="75">
        <v>1</v>
      </c>
      <c r="M361" s="74">
        <v>8.67</v>
      </c>
      <c r="N361" s="76"/>
      <c r="O361" s="25">
        <f>F361</f>
        <v>1</v>
      </c>
      <c r="P361" s="25">
        <f>G361</f>
        <v>8.67</v>
      </c>
      <c r="Q361" s="25">
        <f>H361</f>
        <v>0</v>
      </c>
      <c r="R361" s="25">
        <f>I361</f>
        <v>0</v>
      </c>
      <c r="S361" s="25">
        <f>J361</f>
        <v>0</v>
      </c>
      <c r="T361" s="25">
        <f>K361</f>
        <v>0</v>
      </c>
      <c r="U361" s="25">
        <f>L361</f>
        <v>1</v>
      </c>
      <c r="V361" s="25">
        <f>M361</f>
        <v>8.67</v>
      </c>
    </row>
    <row r="362" spans="1:22" s="26" customFormat="1" ht="51" x14ac:dyDescent="0.2">
      <c r="A362" s="70">
        <v>255</v>
      </c>
      <c r="B362" s="71"/>
      <c r="C362" s="72" t="s">
        <v>798</v>
      </c>
      <c r="D362" s="73" t="s">
        <v>320</v>
      </c>
      <c r="E362" s="74" t="s">
        <v>799</v>
      </c>
      <c r="F362" s="75">
        <v>2</v>
      </c>
      <c r="G362" s="74">
        <v>2093.7600000000002</v>
      </c>
      <c r="H362" s="75"/>
      <c r="I362" s="74"/>
      <c r="J362" s="75"/>
      <c r="K362" s="74"/>
      <c r="L362" s="75">
        <v>2</v>
      </c>
      <c r="M362" s="74">
        <v>2093.7600000000002</v>
      </c>
      <c r="N362" s="76"/>
      <c r="O362" s="25">
        <f>F362</f>
        <v>2</v>
      </c>
      <c r="P362" s="25">
        <f>G362</f>
        <v>2093.7600000000002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2</v>
      </c>
      <c r="V362" s="25">
        <f>M362</f>
        <v>2093.7600000000002</v>
      </c>
    </row>
    <row r="363" spans="1:22" s="26" customFormat="1" x14ac:dyDescent="0.2">
      <c r="A363" s="70">
        <v>256</v>
      </c>
      <c r="B363" s="71"/>
      <c r="C363" s="72" t="s">
        <v>800</v>
      </c>
      <c r="D363" s="73" t="s">
        <v>801</v>
      </c>
      <c r="E363" s="74" t="s">
        <v>802</v>
      </c>
      <c r="F363" s="75">
        <v>26380</v>
      </c>
      <c r="G363" s="74">
        <v>73600.2</v>
      </c>
      <c r="H363" s="75"/>
      <c r="I363" s="74"/>
      <c r="J363" s="75">
        <v>30</v>
      </c>
      <c r="K363" s="74">
        <v>83.7</v>
      </c>
      <c r="L363" s="75">
        <v>26350</v>
      </c>
      <c r="M363" s="74">
        <v>73516.5</v>
      </c>
      <c r="N363" s="76"/>
      <c r="O363" s="25">
        <f>F363</f>
        <v>26380</v>
      </c>
      <c r="P363" s="25">
        <f>G363</f>
        <v>73600.2</v>
      </c>
      <c r="Q363" s="25">
        <f>H363</f>
        <v>0</v>
      </c>
      <c r="R363" s="25">
        <f>I363</f>
        <v>0</v>
      </c>
      <c r="S363" s="25">
        <f>J363</f>
        <v>30</v>
      </c>
      <c r="T363" s="25">
        <f>K363</f>
        <v>83.7</v>
      </c>
      <c r="U363" s="25">
        <f>L363</f>
        <v>26350</v>
      </c>
      <c r="V363" s="25">
        <f>M363</f>
        <v>73516.5</v>
      </c>
    </row>
    <row r="364" spans="1:22" s="26" customFormat="1" ht="38.25" x14ac:dyDescent="0.2">
      <c r="A364" s="70">
        <v>257</v>
      </c>
      <c r="B364" s="71"/>
      <c r="C364" s="72" t="s">
        <v>803</v>
      </c>
      <c r="D364" s="73" t="s">
        <v>801</v>
      </c>
      <c r="E364" s="74" t="s">
        <v>804</v>
      </c>
      <c r="F364" s="75">
        <v>7000</v>
      </c>
      <c r="G364" s="74">
        <v>18900</v>
      </c>
      <c r="H364" s="75"/>
      <c r="I364" s="74"/>
      <c r="J364" s="75"/>
      <c r="K364" s="74"/>
      <c r="L364" s="75">
        <v>7000</v>
      </c>
      <c r="M364" s="74">
        <v>18900</v>
      </c>
      <c r="N364" s="76"/>
      <c r="O364" s="25">
        <f>F364</f>
        <v>7000</v>
      </c>
      <c r="P364" s="25">
        <f>G364</f>
        <v>18900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7000</v>
      </c>
      <c r="V364" s="25">
        <f>M364</f>
        <v>18900</v>
      </c>
    </row>
    <row r="365" spans="1:22" s="26" customFormat="1" ht="25.5" x14ac:dyDescent="0.2">
      <c r="A365" s="70">
        <v>258</v>
      </c>
      <c r="B365" s="71"/>
      <c r="C365" s="72" t="s">
        <v>805</v>
      </c>
      <c r="D365" s="73" t="s">
        <v>801</v>
      </c>
      <c r="E365" s="74" t="s">
        <v>806</v>
      </c>
      <c r="F365" s="75">
        <v>2035</v>
      </c>
      <c r="G365" s="74">
        <v>20553.5</v>
      </c>
      <c r="H365" s="75"/>
      <c r="I365" s="74"/>
      <c r="J365" s="75">
        <v>5</v>
      </c>
      <c r="K365" s="74">
        <v>50.5</v>
      </c>
      <c r="L365" s="75">
        <v>2030</v>
      </c>
      <c r="M365" s="74">
        <v>20503</v>
      </c>
      <c r="N365" s="76"/>
      <c r="O365" s="25">
        <f>F365</f>
        <v>2035</v>
      </c>
      <c r="P365" s="25">
        <f>G365</f>
        <v>20553.5</v>
      </c>
      <c r="Q365" s="25">
        <f>H365</f>
        <v>0</v>
      </c>
      <c r="R365" s="25">
        <f>I365</f>
        <v>0</v>
      </c>
      <c r="S365" s="25">
        <f>J365</f>
        <v>5</v>
      </c>
      <c r="T365" s="25">
        <f>K365</f>
        <v>50.5</v>
      </c>
      <c r="U365" s="25">
        <f>L365</f>
        <v>2030</v>
      </c>
      <c r="V365" s="25">
        <f>M365</f>
        <v>20503</v>
      </c>
    </row>
    <row r="366" spans="1:22" s="26" customFormat="1" ht="25.5" x14ac:dyDescent="0.2">
      <c r="A366" s="70">
        <v>259</v>
      </c>
      <c r="B366" s="71"/>
      <c r="C366" s="72" t="s">
        <v>807</v>
      </c>
      <c r="D366" s="73" t="s">
        <v>801</v>
      </c>
      <c r="E366" s="74" t="s">
        <v>808</v>
      </c>
      <c r="F366" s="75">
        <v>1065</v>
      </c>
      <c r="G366" s="74">
        <v>4566.5</v>
      </c>
      <c r="H366" s="75"/>
      <c r="I366" s="74"/>
      <c r="J366" s="75"/>
      <c r="K366" s="74"/>
      <c r="L366" s="75">
        <v>1065</v>
      </c>
      <c r="M366" s="74">
        <v>4566.5</v>
      </c>
      <c r="N366" s="76"/>
      <c r="O366" s="25">
        <f>F366</f>
        <v>1065</v>
      </c>
      <c r="P366" s="25">
        <f>G366</f>
        <v>4566.5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1065</v>
      </c>
      <c r="V366" s="25">
        <f>M366</f>
        <v>4566.5</v>
      </c>
    </row>
    <row r="367" spans="1:22" s="26" customFormat="1" ht="38.25" x14ac:dyDescent="0.2">
      <c r="A367" s="70">
        <v>260</v>
      </c>
      <c r="B367" s="71"/>
      <c r="C367" s="72" t="s">
        <v>809</v>
      </c>
      <c r="D367" s="73" t="s">
        <v>801</v>
      </c>
      <c r="E367" s="74" t="s">
        <v>810</v>
      </c>
      <c r="F367" s="75">
        <v>490</v>
      </c>
      <c r="G367" s="74">
        <v>8572</v>
      </c>
      <c r="H367" s="75"/>
      <c r="I367" s="74"/>
      <c r="J367" s="75"/>
      <c r="K367" s="74"/>
      <c r="L367" s="75">
        <v>490</v>
      </c>
      <c r="M367" s="74">
        <v>8572</v>
      </c>
      <c r="N367" s="76"/>
      <c r="O367" s="25">
        <f>F367</f>
        <v>490</v>
      </c>
      <c r="P367" s="25">
        <f>G367</f>
        <v>8572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490</v>
      </c>
      <c r="V367" s="25">
        <f>M367</f>
        <v>8572</v>
      </c>
    </row>
    <row r="368" spans="1:22" s="26" customFormat="1" ht="76.5" x14ac:dyDescent="0.2">
      <c r="A368" s="70">
        <v>261</v>
      </c>
      <c r="B368" s="71"/>
      <c r="C368" s="72" t="s">
        <v>811</v>
      </c>
      <c r="D368" s="73" t="s">
        <v>299</v>
      </c>
      <c r="E368" s="74" t="s">
        <v>812</v>
      </c>
      <c r="F368" s="75">
        <v>1</v>
      </c>
      <c r="G368" s="74">
        <v>56.5</v>
      </c>
      <c r="H368" s="75"/>
      <c r="I368" s="74"/>
      <c r="J368" s="75"/>
      <c r="K368" s="74"/>
      <c r="L368" s="75">
        <v>1</v>
      </c>
      <c r="M368" s="74">
        <v>56.5</v>
      </c>
      <c r="N368" s="76"/>
      <c r="O368" s="25">
        <f>F368</f>
        <v>1</v>
      </c>
      <c r="P368" s="25">
        <f>G368</f>
        <v>56.5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1</v>
      </c>
      <c r="V368" s="25">
        <f>M368</f>
        <v>56.5</v>
      </c>
    </row>
    <row r="369" spans="1:22" s="26" customFormat="1" ht="25.5" x14ac:dyDescent="0.2">
      <c r="A369" s="70">
        <v>262</v>
      </c>
      <c r="B369" s="71"/>
      <c r="C369" s="72" t="s">
        <v>813</v>
      </c>
      <c r="D369" s="73" t="s">
        <v>330</v>
      </c>
      <c r="E369" s="74">
        <v>180</v>
      </c>
      <c r="F369" s="75">
        <v>82</v>
      </c>
      <c r="G369" s="74">
        <v>14760</v>
      </c>
      <c r="H369" s="75"/>
      <c r="I369" s="74"/>
      <c r="J369" s="75"/>
      <c r="K369" s="74"/>
      <c r="L369" s="75">
        <v>82</v>
      </c>
      <c r="M369" s="74">
        <v>14760</v>
      </c>
      <c r="N369" s="76"/>
      <c r="O369" s="25">
        <f>F369</f>
        <v>82</v>
      </c>
      <c r="P369" s="25">
        <f>G369</f>
        <v>14760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82</v>
      </c>
      <c r="V369" s="25">
        <f>M369</f>
        <v>14760</v>
      </c>
    </row>
    <row r="370" spans="1:22" s="26" customFormat="1" ht="38.25" x14ac:dyDescent="0.2">
      <c r="A370" s="70">
        <v>263</v>
      </c>
      <c r="B370" s="71"/>
      <c r="C370" s="72" t="s">
        <v>814</v>
      </c>
      <c r="D370" s="73" t="s">
        <v>299</v>
      </c>
      <c r="E370" s="74" t="s">
        <v>815</v>
      </c>
      <c r="F370" s="75">
        <v>7</v>
      </c>
      <c r="G370" s="74">
        <v>64.12</v>
      </c>
      <c r="H370" s="75"/>
      <c r="I370" s="74"/>
      <c r="J370" s="75"/>
      <c r="K370" s="74"/>
      <c r="L370" s="75">
        <v>7</v>
      </c>
      <c r="M370" s="74">
        <v>64.12</v>
      </c>
      <c r="N370" s="76"/>
      <c r="O370" s="25">
        <f>F370</f>
        <v>7</v>
      </c>
      <c r="P370" s="25">
        <f>G370</f>
        <v>64.12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7</v>
      </c>
      <c r="V370" s="25">
        <f>M370</f>
        <v>64.12</v>
      </c>
    </row>
    <row r="371" spans="1:22" s="17" customFormat="1" ht="13.5" customHeight="1" thickBot="1" x14ac:dyDescent="0.25">
      <c r="H371" s="17" t="s">
        <v>1186</v>
      </c>
    </row>
    <row r="372" spans="1:22" s="17" customFormat="1" ht="26.25" customHeight="1" x14ac:dyDescent="0.2">
      <c r="A372" s="95" t="s">
        <v>139</v>
      </c>
      <c r="B372" s="98" t="s">
        <v>140</v>
      </c>
      <c r="C372" s="98" t="s">
        <v>32</v>
      </c>
      <c r="D372" s="99" t="s">
        <v>141</v>
      </c>
      <c r="E372" s="98" t="s">
        <v>142</v>
      </c>
      <c r="F372" s="98" t="s">
        <v>294</v>
      </c>
      <c r="G372" s="98"/>
      <c r="H372" s="98" t="s">
        <v>295</v>
      </c>
      <c r="I372" s="98"/>
      <c r="J372" s="98"/>
      <c r="K372" s="98"/>
      <c r="L372" s="98" t="s">
        <v>294</v>
      </c>
      <c r="M372" s="98"/>
      <c r="N372" s="86" t="s">
        <v>146</v>
      </c>
    </row>
    <row r="373" spans="1:22" s="17" customFormat="1" ht="12.75" customHeight="1" x14ac:dyDescent="0.2">
      <c r="A373" s="96"/>
      <c r="B373" s="89"/>
      <c r="C373" s="89"/>
      <c r="D373" s="100"/>
      <c r="E373" s="89"/>
      <c r="F373" s="89" t="s">
        <v>147</v>
      </c>
      <c r="G373" s="89" t="s">
        <v>148</v>
      </c>
      <c r="H373" s="89" t="s">
        <v>149</v>
      </c>
      <c r="I373" s="89"/>
      <c r="J373" s="91" t="s">
        <v>150</v>
      </c>
      <c r="K373" s="92"/>
      <c r="L373" s="93" t="s">
        <v>147</v>
      </c>
      <c r="M373" s="93" t="s">
        <v>148</v>
      </c>
      <c r="N373" s="87"/>
    </row>
    <row r="374" spans="1:22" s="17" customFormat="1" ht="13.5" customHeight="1" thickBot="1" x14ac:dyDescent="0.25">
      <c r="A374" s="97"/>
      <c r="B374" s="90"/>
      <c r="C374" s="90"/>
      <c r="D374" s="101"/>
      <c r="E374" s="90"/>
      <c r="F374" s="90"/>
      <c r="G374" s="90"/>
      <c r="H374" s="19" t="s">
        <v>147</v>
      </c>
      <c r="I374" s="19" t="s">
        <v>148</v>
      </c>
      <c r="J374" s="19" t="s">
        <v>147</v>
      </c>
      <c r="K374" s="19" t="s">
        <v>148</v>
      </c>
      <c r="L374" s="94"/>
      <c r="M374" s="94"/>
      <c r="N374" s="88"/>
    </row>
    <row r="375" spans="1:22" s="26" customFormat="1" ht="25.5" x14ac:dyDescent="0.2">
      <c r="A375" s="70">
        <v>264</v>
      </c>
      <c r="B375" s="71"/>
      <c r="C375" s="72" t="s">
        <v>816</v>
      </c>
      <c r="D375" s="73" t="s">
        <v>299</v>
      </c>
      <c r="E375" s="74" t="s">
        <v>817</v>
      </c>
      <c r="F375" s="75"/>
      <c r="G375" s="74"/>
      <c r="H375" s="75"/>
      <c r="I375" s="74"/>
      <c r="J375" s="75"/>
      <c r="K375" s="74"/>
      <c r="L375" s="75"/>
      <c r="M375" s="74"/>
      <c r="N375" s="76"/>
      <c r="O375" s="25">
        <f>F375</f>
        <v>0</v>
      </c>
      <c r="P375" s="25">
        <f>G375</f>
        <v>0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0</v>
      </c>
      <c r="V375" s="25">
        <f>M375</f>
        <v>0</v>
      </c>
    </row>
    <row r="376" spans="1:22" s="26" customFormat="1" ht="51" x14ac:dyDescent="0.2">
      <c r="A376" s="70">
        <v>265</v>
      </c>
      <c r="B376" s="71"/>
      <c r="C376" s="72" t="s">
        <v>818</v>
      </c>
      <c r="D376" s="73" t="s">
        <v>819</v>
      </c>
      <c r="E376" s="74" t="s">
        <v>820</v>
      </c>
      <c r="F376" s="75">
        <v>100</v>
      </c>
      <c r="G376" s="74">
        <v>66.55</v>
      </c>
      <c r="H376" s="75"/>
      <c r="I376" s="74"/>
      <c r="J376" s="75"/>
      <c r="K376" s="74"/>
      <c r="L376" s="75">
        <v>100</v>
      </c>
      <c r="M376" s="74">
        <v>66.55</v>
      </c>
      <c r="N376" s="76"/>
      <c r="O376" s="25">
        <f>F376</f>
        <v>100</v>
      </c>
      <c r="P376" s="25">
        <f>G376</f>
        <v>66.55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100</v>
      </c>
      <c r="V376" s="25">
        <f>M376</f>
        <v>66.55</v>
      </c>
    </row>
    <row r="377" spans="1:22" s="26" customFormat="1" ht="38.25" x14ac:dyDescent="0.2">
      <c r="A377" s="70">
        <v>266</v>
      </c>
      <c r="B377" s="71"/>
      <c r="C377" s="72" t="s">
        <v>821</v>
      </c>
      <c r="D377" s="73" t="s">
        <v>819</v>
      </c>
      <c r="E377" s="74" t="s">
        <v>822</v>
      </c>
      <c r="F377" s="75">
        <v>20</v>
      </c>
      <c r="G377" s="74">
        <v>10.8</v>
      </c>
      <c r="H377" s="75"/>
      <c r="I377" s="74"/>
      <c r="J377" s="75"/>
      <c r="K377" s="74"/>
      <c r="L377" s="75">
        <v>20</v>
      </c>
      <c r="M377" s="74">
        <v>10.8</v>
      </c>
      <c r="N377" s="76"/>
      <c r="O377" s="25">
        <f>F377</f>
        <v>20</v>
      </c>
      <c r="P377" s="25">
        <f>G377</f>
        <v>10.8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20</v>
      </c>
      <c r="V377" s="25">
        <f>M377</f>
        <v>10.8</v>
      </c>
    </row>
    <row r="378" spans="1:22" s="26" customFormat="1" ht="63.75" x14ac:dyDescent="0.2">
      <c r="A378" s="70">
        <v>267</v>
      </c>
      <c r="B378" s="71"/>
      <c r="C378" s="72" t="s">
        <v>823</v>
      </c>
      <c r="D378" s="73" t="s">
        <v>824</v>
      </c>
      <c r="E378" s="74" t="s">
        <v>825</v>
      </c>
      <c r="F378" s="75">
        <v>59</v>
      </c>
      <c r="G378" s="74">
        <v>2587.7400000000002</v>
      </c>
      <c r="H378" s="75"/>
      <c r="I378" s="74"/>
      <c r="J378" s="75">
        <v>12</v>
      </c>
      <c r="K378" s="74">
        <v>526.32000000000005</v>
      </c>
      <c r="L378" s="75">
        <v>47</v>
      </c>
      <c r="M378" s="74">
        <v>2061.42</v>
      </c>
      <c r="N378" s="76"/>
      <c r="O378" s="25">
        <f>F378</f>
        <v>59</v>
      </c>
      <c r="P378" s="25">
        <f>G378</f>
        <v>2587.7400000000002</v>
      </c>
      <c r="Q378" s="25">
        <f>H378</f>
        <v>0</v>
      </c>
      <c r="R378" s="25">
        <f>I378</f>
        <v>0</v>
      </c>
      <c r="S378" s="25">
        <f>J378</f>
        <v>12</v>
      </c>
      <c r="T378" s="25">
        <f>K378</f>
        <v>526.32000000000005</v>
      </c>
      <c r="U378" s="25">
        <f>L378</f>
        <v>47</v>
      </c>
      <c r="V378" s="25">
        <f>M378</f>
        <v>2061.42</v>
      </c>
    </row>
    <row r="379" spans="1:22" s="26" customFormat="1" ht="51" x14ac:dyDescent="0.2">
      <c r="A379" s="70">
        <v>268</v>
      </c>
      <c r="B379" s="71"/>
      <c r="C379" s="72" t="s">
        <v>826</v>
      </c>
      <c r="D379" s="73" t="s">
        <v>299</v>
      </c>
      <c r="E379" s="74" t="s">
        <v>827</v>
      </c>
      <c r="F379" s="75">
        <v>2</v>
      </c>
      <c r="G379" s="74">
        <v>34.160000000000004</v>
      </c>
      <c r="H379" s="75"/>
      <c r="I379" s="74"/>
      <c r="J379" s="75"/>
      <c r="K379" s="74"/>
      <c r="L379" s="75">
        <v>2</v>
      </c>
      <c r="M379" s="74">
        <v>34.160000000000004</v>
      </c>
      <c r="N379" s="76"/>
      <c r="O379" s="25">
        <f>F379</f>
        <v>2</v>
      </c>
      <c r="P379" s="25">
        <f>G379</f>
        <v>34.160000000000004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2</v>
      </c>
      <c r="V379" s="25">
        <f>M379</f>
        <v>34.160000000000004</v>
      </c>
    </row>
    <row r="380" spans="1:22" s="26" customFormat="1" ht="38.25" x14ac:dyDescent="0.2">
      <c r="A380" s="70">
        <v>269</v>
      </c>
      <c r="B380" s="71"/>
      <c r="C380" s="72" t="s">
        <v>828</v>
      </c>
      <c r="D380" s="73" t="s">
        <v>320</v>
      </c>
      <c r="E380" s="74" t="s">
        <v>829</v>
      </c>
      <c r="F380" s="75">
        <v>30</v>
      </c>
      <c r="G380" s="74">
        <v>279</v>
      </c>
      <c r="H380" s="75"/>
      <c r="I380" s="74"/>
      <c r="J380" s="75"/>
      <c r="K380" s="74"/>
      <c r="L380" s="75">
        <v>30</v>
      </c>
      <c r="M380" s="74">
        <v>279</v>
      </c>
      <c r="N380" s="76"/>
      <c r="O380" s="25">
        <f>F380</f>
        <v>30</v>
      </c>
      <c r="P380" s="25">
        <f>G380</f>
        <v>279</v>
      </c>
      <c r="Q380" s="25">
        <f>H380</f>
        <v>0</v>
      </c>
      <c r="R380" s="25">
        <f>I380</f>
        <v>0</v>
      </c>
      <c r="S380" s="25">
        <f>J380</f>
        <v>0</v>
      </c>
      <c r="T380" s="25">
        <f>K380</f>
        <v>0</v>
      </c>
      <c r="U380" s="25">
        <f>L380</f>
        <v>30</v>
      </c>
      <c r="V380" s="25">
        <f>M380</f>
        <v>279</v>
      </c>
    </row>
    <row r="381" spans="1:22" s="26" customFormat="1" ht="38.25" x14ac:dyDescent="0.2">
      <c r="A381" s="70">
        <v>270</v>
      </c>
      <c r="B381" s="71"/>
      <c r="C381" s="72" t="s">
        <v>830</v>
      </c>
      <c r="D381" s="73" t="s">
        <v>320</v>
      </c>
      <c r="E381" s="74" t="s">
        <v>831</v>
      </c>
      <c r="F381" s="75">
        <v>3518</v>
      </c>
      <c r="G381" s="74">
        <v>19313.82</v>
      </c>
      <c r="H381" s="75"/>
      <c r="I381" s="74"/>
      <c r="J381" s="75"/>
      <c r="K381" s="74"/>
      <c r="L381" s="75">
        <v>3518</v>
      </c>
      <c r="M381" s="74">
        <v>19313.82</v>
      </c>
      <c r="N381" s="76"/>
      <c r="O381" s="25">
        <f>F381</f>
        <v>3518</v>
      </c>
      <c r="P381" s="25">
        <f>G381</f>
        <v>19313.82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3518</v>
      </c>
      <c r="V381" s="25">
        <f>M381</f>
        <v>19313.82</v>
      </c>
    </row>
    <row r="382" spans="1:22" s="26" customFormat="1" ht="25.5" x14ac:dyDescent="0.2">
      <c r="A382" s="70">
        <v>271</v>
      </c>
      <c r="B382" s="71"/>
      <c r="C382" s="72" t="s">
        <v>832</v>
      </c>
      <c r="D382" s="73" t="s">
        <v>320</v>
      </c>
      <c r="E382" s="74" t="s">
        <v>833</v>
      </c>
      <c r="F382" s="75"/>
      <c r="G382" s="74"/>
      <c r="H382" s="75"/>
      <c r="I382" s="74"/>
      <c r="J382" s="75"/>
      <c r="K382" s="74"/>
      <c r="L382" s="75"/>
      <c r="M382" s="74"/>
      <c r="N382" s="76"/>
      <c r="O382" s="25">
        <f>F382</f>
        <v>0</v>
      </c>
      <c r="P382" s="25">
        <f>G382</f>
        <v>0</v>
      </c>
      <c r="Q382" s="25">
        <f>H382</f>
        <v>0</v>
      </c>
      <c r="R382" s="25">
        <f>I382</f>
        <v>0</v>
      </c>
      <c r="S382" s="25">
        <f>J382</f>
        <v>0</v>
      </c>
      <c r="T382" s="25">
        <f>K382</f>
        <v>0</v>
      </c>
      <c r="U382" s="25">
        <f>L382</f>
        <v>0</v>
      </c>
      <c r="V382" s="25">
        <f>M382</f>
        <v>0</v>
      </c>
    </row>
    <row r="383" spans="1:22" s="26" customFormat="1" ht="25.5" x14ac:dyDescent="0.2">
      <c r="A383" s="70">
        <v>272</v>
      </c>
      <c r="B383" s="71"/>
      <c r="C383" s="72" t="s">
        <v>834</v>
      </c>
      <c r="D383" s="73" t="s">
        <v>320</v>
      </c>
      <c r="E383" s="74" t="s">
        <v>835</v>
      </c>
      <c r="F383" s="75">
        <v>5400</v>
      </c>
      <c r="G383" s="74">
        <v>3672</v>
      </c>
      <c r="H383" s="75"/>
      <c r="I383" s="74"/>
      <c r="J383" s="75"/>
      <c r="K383" s="74"/>
      <c r="L383" s="75">
        <v>5400</v>
      </c>
      <c r="M383" s="74">
        <v>3672</v>
      </c>
      <c r="N383" s="76"/>
      <c r="O383" s="25">
        <f>F383</f>
        <v>5400</v>
      </c>
      <c r="P383" s="25">
        <f>G383</f>
        <v>3672</v>
      </c>
      <c r="Q383" s="25">
        <f>H383</f>
        <v>0</v>
      </c>
      <c r="R383" s="25">
        <f>I383</f>
        <v>0</v>
      </c>
      <c r="S383" s="25">
        <f>J383</f>
        <v>0</v>
      </c>
      <c r="T383" s="25">
        <f>K383</f>
        <v>0</v>
      </c>
      <c r="U383" s="25">
        <f>L383</f>
        <v>5400</v>
      </c>
      <c r="V383" s="25">
        <f>M383</f>
        <v>3672</v>
      </c>
    </row>
    <row r="384" spans="1:22" s="26" customFormat="1" ht="38.25" x14ac:dyDescent="0.2">
      <c r="A384" s="70">
        <v>273</v>
      </c>
      <c r="B384" s="71"/>
      <c r="C384" s="72" t="s">
        <v>836</v>
      </c>
      <c r="D384" s="73" t="s">
        <v>307</v>
      </c>
      <c r="E384" s="74" t="s">
        <v>837</v>
      </c>
      <c r="F384" s="75">
        <v>10</v>
      </c>
      <c r="G384" s="74">
        <v>644.4</v>
      </c>
      <c r="H384" s="75"/>
      <c r="I384" s="74"/>
      <c r="J384" s="75"/>
      <c r="K384" s="74"/>
      <c r="L384" s="75">
        <v>10</v>
      </c>
      <c r="M384" s="74">
        <v>644.4</v>
      </c>
      <c r="N384" s="76"/>
      <c r="O384" s="25">
        <f>F384</f>
        <v>10</v>
      </c>
      <c r="P384" s="25">
        <f>G384</f>
        <v>644.4</v>
      </c>
      <c r="Q384" s="25">
        <f>H384</f>
        <v>0</v>
      </c>
      <c r="R384" s="25">
        <f>I384</f>
        <v>0</v>
      </c>
      <c r="S384" s="25">
        <f>J384</f>
        <v>0</v>
      </c>
      <c r="T384" s="25">
        <f>K384</f>
        <v>0</v>
      </c>
      <c r="U384" s="25">
        <f>L384</f>
        <v>10</v>
      </c>
      <c r="V384" s="25">
        <f>M384</f>
        <v>644.4</v>
      </c>
    </row>
    <row r="385" spans="1:22" s="26" customFormat="1" ht="51" x14ac:dyDescent="0.2">
      <c r="A385" s="70">
        <v>274</v>
      </c>
      <c r="B385" s="71"/>
      <c r="C385" s="72" t="s">
        <v>838</v>
      </c>
      <c r="D385" s="73" t="s">
        <v>299</v>
      </c>
      <c r="E385" s="74" t="s">
        <v>839</v>
      </c>
      <c r="F385" s="75">
        <v>66</v>
      </c>
      <c r="G385" s="74">
        <v>6421.8</v>
      </c>
      <c r="H385" s="75"/>
      <c r="I385" s="74"/>
      <c r="J385" s="75">
        <v>1</v>
      </c>
      <c r="K385" s="74">
        <v>97.300000000000011</v>
      </c>
      <c r="L385" s="75">
        <v>65</v>
      </c>
      <c r="M385" s="74">
        <v>6324.5</v>
      </c>
      <c r="N385" s="76"/>
      <c r="O385" s="25">
        <f>F385</f>
        <v>66</v>
      </c>
      <c r="P385" s="25">
        <f>G385</f>
        <v>6421.8</v>
      </c>
      <c r="Q385" s="25">
        <f>H385</f>
        <v>0</v>
      </c>
      <c r="R385" s="25">
        <f>I385</f>
        <v>0</v>
      </c>
      <c r="S385" s="25">
        <f>J385</f>
        <v>1</v>
      </c>
      <c r="T385" s="25">
        <f>K385</f>
        <v>97.300000000000011</v>
      </c>
      <c r="U385" s="25">
        <f>L385</f>
        <v>65</v>
      </c>
      <c r="V385" s="25">
        <f>M385</f>
        <v>6324.5</v>
      </c>
    </row>
    <row r="386" spans="1:22" s="26" customFormat="1" ht="25.5" x14ac:dyDescent="0.2">
      <c r="A386" s="70">
        <v>275</v>
      </c>
      <c r="B386" s="71"/>
      <c r="C386" s="72" t="s">
        <v>840</v>
      </c>
      <c r="D386" s="73" t="s">
        <v>320</v>
      </c>
      <c r="E386" s="74" t="s">
        <v>841</v>
      </c>
      <c r="F386" s="75">
        <v>6000</v>
      </c>
      <c r="G386" s="74">
        <v>635.4</v>
      </c>
      <c r="H386" s="75"/>
      <c r="I386" s="74"/>
      <c r="J386" s="75"/>
      <c r="K386" s="74"/>
      <c r="L386" s="75">
        <v>6000</v>
      </c>
      <c r="M386" s="74">
        <v>635.4</v>
      </c>
      <c r="N386" s="76"/>
      <c r="O386" s="25">
        <f>F386</f>
        <v>6000</v>
      </c>
      <c r="P386" s="25">
        <f>G386</f>
        <v>635.4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6000</v>
      </c>
      <c r="V386" s="25">
        <f>M386</f>
        <v>635.4</v>
      </c>
    </row>
    <row r="387" spans="1:22" s="26" customFormat="1" ht="25.5" x14ac:dyDescent="0.2">
      <c r="A387" s="70">
        <v>276</v>
      </c>
      <c r="B387" s="71"/>
      <c r="C387" s="72" t="s">
        <v>842</v>
      </c>
      <c r="D387" s="73" t="s">
        <v>320</v>
      </c>
      <c r="E387" s="74" t="s">
        <v>841</v>
      </c>
      <c r="F387" s="75">
        <v>12000</v>
      </c>
      <c r="G387" s="74">
        <v>1270.8</v>
      </c>
      <c r="H387" s="75"/>
      <c r="I387" s="74"/>
      <c r="J387" s="75"/>
      <c r="K387" s="74"/>
      <c r="L387" s="75">
        <v>12000</v>
      </c>
      <c r="M387" s="74">
        <v>1270.8</v>
      </c>
      <c r="N387" s="76"/>
      <c r="O387" s="25">
        <f>F387</f>
        <v>12000</v>
      </c>
      <c r="P387" s="25">
        <f>G387</f>
        <v>1270.8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12000</v>
      </c>
      <c r="V387" s="25">
        <f>M387</f>
        <v>1270.8</v>
      </c>
    </row>
    <row r="388" spans="1:22" s="26" customFormat="1" ht="25.5" x14ac:dyDescent="0.2">
      <c r="A388" s="70">
        <v>277</v>
      </c>
      <c r="B388" s="71"/>
      <c r="C388" s="72" t="s">
        <v>843</v>
      </c>
      <c r="D388" s="73" t="s">
        <v>320</v>
      </c>
      <c r="E388" s="74" t="s">
        <v>841</v>
      </c>
      <c r="F388" s="75">
        <v>16000</v>
      </c>
      <c r="G388" s="74">
        <v>1694.4</v>
      </c>
      <c r="H388" s="75"/>
      <c r="I388" s="74"/>
      <c r="J388" s="75"/>
      <c r="K388" s="74"/>
      <c r="L388" s="75">
        <v>16000</v>
      </c>
      <c r="M388" s="74">
        <v>1694.4</v>
      </c>
      <c r="N388" s="76"/>
      <c r="O388" s="25">
        <f>F388</f>
        <v>16000</v>
      </c>
      <c r="P388" s="25">
        <f>G388</f>
        <v>1694.4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16000</v>
      </c>
      <c r="V388" s="25">
        <f>M388</f>
        <v>1694.4</v>
      </c>
    </row>
    <row r="389" spans="1:22" s="17" customFormat="1" ht="13.5" customHeight="1" thickBot="1" x14ac:dyDescent="0.25">
      <c r="H389" s="17" t="s">
        <v>1187</v>
      </c>
    </row>
    <row r="390" spans="1:22" s="17" customFormat="1" ht="26.25" customHeight="1" x14ac:dyDescent="0.2">
      <c r="A390" s="95" t="s">
        <v>139</v>
      </c>
      <c r="B390" s="98" t="s">
        <v>140</v>
      </c>
      <c r="C390" s="98" t="s">
        <v>32</v>
      </c>
      <c r="D390" s="99" t="s">
        <v>141</v>
      </c>
      <c r="E390" s="98" t="s">
        <v>142</v>
      </c>
      <c r="F390" s="98" t="s">
        <v>294</v>
      </c>
      <c r="G390" s="98"/>
      <c r="H390" s="98" t="s">
        <v>295</v>
      </c>
      <c r="I390" s="98"/>
      <c r="J390" s="98"/>
      <c r="K390" s="98"/>
      <c r="L390" s="98" t="s">
        <v>294</v>
      </c>
      <c r="M390" s="98"/>
      <c r="N390" s="86" t="s">
        <v>146</v>
      </c>
    </row>
    <row r="391" spans="1:22" s="17" customFormat="1" ht="12.75" customHeight="1" x14ac:dyDescent="0.2">
      <c r="A391" s="96"/>
      <c r="B391" s="89"/>
      <c r="C391" s="89"/>
      <c r="D391" s="100"/>
      <c r="E391" s="89"/>
      <c r="F391" s="89" t="s">
        <v>147</v>
      </c>
      <c r="G391" s="89" t="s">
        <v>148</v>
      </c>
      <c r="H391" s="89" t="s">
        <v>149</v>
      </c>
      <c r="I391" s="89"/>
      <c r="J391" s="91" t="s">
        <v>150</v>
      </c>
      <c r="K391" s="92"/>
      <c r="L391" s="93" t="s">
        <v>147</v>
      </c>
      <c r="M391" s="93" t="s">
        <v>148</v>
      </c>
      <c r="N391" s="87"/>
    </row>
    <row r="392" spans="1:22" s="17" customFormat="1" ht="13.5" customHeight="1" thickBot="1" x14ac:dyDescent="0.25">
      <c r="A392" s="97"/>
      <c r="B392" s="90"/>
      <c r="C392" s="90"/>
      <c r="D392" s="101"/>
      <c r="E392" s="90"/>
      <c r="F392" s="90"/>
      <c r="G392" s="90"/>
      <c r="H392" s="19" t="s">
        <v>147</v>
      </c>
      <c r="I392" s="19" t="s">
        <v>148</v>
      </c>
      <c r="J392" s="19" t="s">
        <v>147</v>
      </c>
      <c r="K392" s="19" t="s">
        <v>148</v>
      </c>
      <c r="L392" s="94"/>
      <c r="M392" s="94"/>
      <c r="N392" s="88"/>
    </row>
    <row r="393" spans="1:22" s="26" customFormat="1" ht="25.5" x14ac:dyDescent="0.2">
      <c r="A393" s="70">
        <v>278</v>
      </c>
      <c r="B393" s="71"/>
      <c r="C393" s="72" t="s">
        <v>844</v>
      </c>
      <c r="D393" s="73" t="s">
        <v>320</v>
      </c>
      <c r="E393" s="74" t="s">
        <v>841</v>
      </c>
      <c r="F393" s="75">
        <v>7000</v>
      </c>
      <c r="G393" s="74">
        <v>823.80000000000007</v>
      </c>
      <c r="H393" s="75"/>
      <c r="I393" s="74"/>
      <c r="J393" s="75"/>
      <c r="K393" s="74"/>
      <c r="L393" s="75">
        <v>7000</v>
      </c>
      <c r="M393" s="74">
        <v>823.80000000000007</v>
      </c>
      <c r="N393" s="76"/>
      <c r="O393" s="25">
        <f>F393</f>
        <v>7000</v>
      </c>
      <c r="P393" s="25">
        <f>G393</f>
        <v>823.80000000000007</v>
      </c>
      <c r="Q393" s="25">
        <f>H393</f>
        <v>0</v>
      </c>
      <c r="R393" s="25">
        <f>I393</f>
        <v>0</v>
      </c>
      <c r="S393" s="25">
        <f>J393</f>
        <v>0</v>
      </c>
      <c r="T393" s="25">
        <f>K393</f>
        <v>0</v>
      </c>
      <c r="U393" s="25">
        <f>L393</f>
        <v>7000</v>
      </c>
      <c r="V393" s="25">
        <f>M393</f>
        <v>823.80000000000007</v>
      </c>
    </row>
    <row r="394" spans="1:22" s="26" customFormat="1" ht="25.5" x14ac:dyDescent="0.2">
      <c r="A394" s="70">
        <v>279</v>
      </c>
      <c r="B394" s="71"/>
      <c r="C394" s="72" t="s">
        <v>845</v>
      </c>
      <c r="D394" s="73" t="s">
        <v>320</v>
      </c>
      <c r="E394" s="74" t="s">
        <v>846</v>
      </c>
      <c r="F394" s="75">
        <v>2000</v>
      </c>
      <c r="G394" s="74">
        <v>244.8</v>
      </c>
      <c r="H394" s="75"/>
      <c r="I394" s="74"/>
      <c r="J394" s="75"/>
      <c r="K394" s="74"/>
      <c r="L394" s="75">
        <v>2000</v>
      </c>
      <c r="M394" s="74">
        <v>244.8</v>
      </c>
      <c r="N394" s="76"/>
      <c r="O394" s="25">
        <f>F394</f>
        <v>2000</v>
      </c>
      <c r="P394" s="25">
        <f>G394</f>
        <v>244.8</v>
      </c>
      <c r="Q394" s="25">
        <f>H394</f>
        <v>0</v>
      </c>
      <c r="R394" s="25">
        <f>I394</f>
        <v>0</v>
      </c>
      <c r="S394" s="25">
        <f>J394</f>
        <v>0</v>
      </c>
      <c r="T394" s="25">
        <f>K394</f>
        <v>0</v>
      </c>
      <c r="U394" s="25">
        <f>L394</f>
        <v>2000</v>
      </c>
      <c r="V394" s="25">
        <f>M394</f>
        <v>244.8</v>
      </c>
    </row>
    <row r="395" spans="1:22" s="26" customFormat="1" ht="51" x14ac:dyDescent="0.2">
      <c r="A395" s="70">
        <v>280</v>
      </c>
      <c r="B395" s="71"/>
      <c r="C395" s="72" t="s">
        <v>847</v>
      </c>
      <c r="D395" s="73" t="s">
        <v>310</v>
      </c>
      <c r="E395" s="74" t="s">
        <v>848</v>
      </c>
      <c r="F395" s="75">
        <v>24</v>
      </c>
      <c r="G395" s="74">
        <v>324</v>
      </c>
      <c r="H395" s="75"/>
      <c r="I395" s="74"/>
      <c r="J395" s="75"/>
      <c r="K395" s="74"/>
      <c r="L395" s="75">
        <v>24</v>
      </c>
      <c r="M395" s="74">
        <v>324</v>
      </c>
      <c r="N395" s="76"/>
      <c r="O395" s="25">
        <f>F395</f>
        <v>24</v>
      </c>
      <c r="P395" s="25">
        <f>G395</f>
        <v>324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24</v>
      </c>
      <c r="V395" s="25">
        <f>M395</f>
        <v>324</v>
      </c>
    </row>
    <row r="396" spans="1:22" s="26" customFormat="1" ht="76.5" x14ac:dyDescent="0.2">
      <c r="A396" s="70">
        <v>281</v>
      </c>
      <c r="B396" s="71"/>
      <c r="C396" s="72" t="s">
        <v>849</v>
      </c>
      <c r="D396" s="73" t="s">
        <v>299</v>
      </c>
      <c r="E396" s="74" t="s">
        <v>850</v>
      </c>
      <c r="F396" s="75">
        <v>1</v>
      </c>
      <c r="G396" s="74">
        <v>112.91000000000001</v>
      </c>
      <c r="H396" s="75"/>
      <c r="I396" s="74"/>
      <c r="J396" s="75"/>
      <c r="K396" s="74"/>
      <c r="L396" s="75">
        <v>1</v>
      </c>
      <c r="M396" s="74">
        <v>112.91000000000001</v>
      </c>
      <c r="N396" s="76"/>
      <c r="O396" s="25">
        <f>F396</f>
        <v>1</v>
      </c>
      <c r="P396" s="25">
        <f>G396</f>
        <v>112.91000000000001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1</v>
      </c>
      <c r="V396" s="25">
        <f>M396</f>
        <v>112.91000000000001</v>
      </c>
    </row>
    <row r="397" spans="1:22" s="26" customFormat="1" ht="38.25" x14ac:dyDescent="0.2">
      <c r="A397" s="70">
        <v>282</v>
      </c>
      <c r="B397" s="71"/>
      <c r="C397" s="72" t="s">
        <v>851</v>
      </c>
      <c r="D397" s="73" t="s">
        <v>299</v>
      </c>
      <c r="E397" s="74" t="s">
        <v>852</v>
      </c>
      <c r="F397" s="75">
        <v>2</v>
      </c>
      <c r="G397" s="74">
        <v>665.94</v>
      </c>
      <c r="H397" s="75"/>
      <c r="I397" s="74"/>
      <c r="J397" s="75"/>
      <c r="K397" s="74"/>
      <c r="L397" s="75">
        <v>2</v>
      </c>
      <c r="M397" s="74">
        <v>665.94</v>
      </c>
      <c r="N397" s="76"/>
      <c r="O397" s="25">
        <f>F397</f>
        <v>2</v>
      </c>
      <c r="P397" s="25">
        <f>G397</f>
        <v>665.94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2</v>
      </c>
      <c r="V397" s="25">
        <f>M397</f>
        <v>665.94</v>
      </c>
    </row>
    <row r="398" spans="1:22" s="26" customFormat="1" ht="25.5" x14ac:dyDescent="0.2">
      <c r="A398" s="70">
        <v>283</v>
      </c>
      <c r="B398" s="71"/>
      <c r="C398" s="72" t="s">
        <v>853</v>
      </c>
      <c r="D398" s="73" t="s">
        <v>388</v>
      </c>
      <c r="E398" s="74" t="s">
        <v>854</v>
      </c>
      <c r="F398" s="75"/>
      <c r="G398" s="74"/>
      <c r="H398" s="75"/>
      <c r="I398" s="74"/>
      <c r="J398" s="75"/>
      <c r="K398" s="74"/>
      <c r="L398" s="75"/>
      <c r="M398" s="74"/>
      <c r="N398" s="76"/>
      <c r="O398" s="25">
        <f>F398</f>
        <v>0</v>
      </c>
      <c r="P398" s="25">
        <f>G398</f>
        <v>0</v>
      </c>
      <c r="Q398" s="25">
        <f>H398</f>
        <v>0</v>
      </c>
      <c r="R398" s="25">
        <f>I398</f>
        <v>0</v>
      </c>
      <c r="S398" s="25">
        <f>J398</f>
        <v>0</v>
      </c>
      <c r="T398" s="25">
        <f>K398</f>
        <v>0</v>
      </c>
      <c r="U398" s="25">
        <f>L398</f>
        <v>0</v>
      </c>
      <c r="V398" s="25">
        <f>M398</f>
        <v>0</v>
      </c>
    </row>
    <row r="399" spans="1:22" s="26" customFormat="1" ht="38.25" x14ac:dyDescent="0.2">
      <c r="A399" s="70">
        <v>284</v>
      </c>
      <c r="B399" s="71"/>
      <c r="C399" s="72" t="s">
        <v>855</v>
      </c>
      <c r="D399" s="73" t="s">
        <v>299</v>
      </c>
      <c r="E399" s="74" t="s">
        <v>856</v>
      </c>
      <c r="F399" s="75">
        <v>2</v>
      </c>
      <c r="G399" s="74">
        <v>324.84000000000003</v>
      </c>
      <c r="H399" s="75"/>
      <c r="I399" s="74"/>
      <c r="J399" s="75"/>
      <c r="K399" s="74"/>
      <c r="L399" s="75">
        <v>2</v>
      </c>
      <c r="M399" s="74">
        <v>324.84000000000003</v>
      </c>
      <c r="N399" s="76"/>
      <c r="O399" s="25">
        <f>F399</f>
        <v>2</v>
      </c>
      <c r="P399" s="25">
        <f>G399</f>
        <v>324.84000000000003</v>
      </c>
      <c r="Q399" s="25">
        <f>H399</f>
        <v>0</v>
      </c>
      <c r="R399" s="25">
        <f>I399</f>
        <v>0</v>
      </c>
      <c r="S399" s="25">
        <f>J399</f>
        <v>0</v>
      </c>
      <c r="T399" s="25">
        <f>K399</f>
        <v>0</v>
      </c>
      <c r="U399" s="25">
        <f>L399</f>
        <v>2</v>
      </c>
      <c r="V399" s="25">
        <f>M399</f>
        <v>324.84000000000003</v>
      </c>
    </row>
    <row r="400" spans="1:22" s="26" customFormat="1" ht="51" x14ac:dyDescent="0.2">
      <c r="A400" s="70">
        <v>285</v>
      </c>
      <c r="B400" s="71"/>
      <c r="C400" s="72" t="s">
        <v>857</v>
      </c>
      <c r="D400" s="73" t="s">
        <v>302</v>
      </c>
      <c r="E400" s="74" t="s">
        <v>858</v>
      </c>
      <c r="F400" s="75">
        <v>20</v>
      </c>
      <c r="G400" s="74">
        <v>436.20000000000005</v>
      </c>
      <c r="H400" s="75"/>
      <c r="I400" s="74"/>
      <c r="J400" s="75"/>
      <c r="K400" s="74"/>
      <c r="L400" s="75">
        <v>20</v>
      </c>
      <c r="M400" s="74">
        <v>436.20000000000005</v>
      </c>
      <c r="N400" s="76"/>
      <c r="O400" s="25">
        <f>F400</f>
        <v>20</v>
      </c>
      <c r="P400" s="25">
        <f>G400</f>
        <v>436.20000000000005</v>
      </c>
      <c r="Q400" s="25">
        <f>H400</f>
        <v>0</v>
      </c>
      <c r="R400" s="25">
        <f>I400</f>
        <v>0</v>
      </c>
      <c r="S400" s="25">
        <f>J400</f>
        <v>0</v>
      </c>
      <c r="T400" s="25">
        <f>K400</f>
        <v>0</v>
      </c>
      <c r="U400" s="25">
        <f>L400</f>
        <v>20</v>
      </c>
      <c r="V400" s="25">
        <f>M400</f>
        <v>436.20000000000005</v>
      </c>
    </row>
    <row r="401" spans="1:22" s="26" customFormat="1" ht="51" x14ac:dyDescent="0.2">
      <c r="A401" s="70">
        <v>286</v>
      </c>
      <c r="B401" s="71"/>
      <c r="C401" s="72" t="s">
        <v>859</v>
      </c>
      <c r="D401" s="73" t="s">
        <v>302</v>
      </c>
      <c r="E401" s="74" t="s">
        <v>860</v>
      </c>
      <c r="F401" s="75">
        <v>1</v>
      </c>
      <c r="G401" s="74">
        <v>16.79</v>
      </c>
      <c r="H401" s="75"/>
      <c r="I401" s="74"/>
      <c r="J401" s="75"/>
      <c r="K401" s="74"/>
      <c r="L401" s="75">
        <v>1</v>
      </c>
      <c r="M401" s="74">
        <v>16.79</v>
      </c>
      <c r="N401" s="76"/>
      <c r="O401" s="25">
        <f>F401</f>
        <v>1</v>
      </c>
      <c r="P401" s="25">
        <f>G401</f>
        <v>16.79</v>
      </c>
      <c r="Q401" s="25">
        <f>H401</f>
        <v>0</v>
      </c>
      <c r="R401" s="25">
        <f>I401</f>
        <v>0</v>
      </c>
      <c r="S401" s="25">
        <f>J401</f>
        <v>0</v>
      </c>
      <c r="T401" s="25">
        <f>K401</f>
        <v>0</v>
      </c>
      <c r="U401" s="25">
        <f>L401</f>
        <v>1</v>
      </c>
      <c r="V401" s="25">
        <f>M401</f>
        <v>16.79</v>
      </c>
    </row>
    <row r="402" spans="1:22" s="26" customFormat="1" ht="25.5" x14ac:dyDescent="0.2">
      <c r="A402" s="70">
        <v>287</v>
      </c>
      <c r="B402" s="71"/>
      <c r="C402" s="72" t="s">
        <v>861</v>
      </c>
      <c r="D402" s="73" t="s">
        <v>299</v>
      </c>
      <c r="E402" s="74" t="s">
        <v>862</v>
      </c>
      <c r="F402" s="75"/>
      <c r="G402" s="74"/>
      <c r="H402" s="75"/>
      <c r="I402" s="74"/>
      <c r="J402" s="75"/>
      <c r="K402" s="74"/>
      <c r="L402" s="75"/>
      <c r="M402" s="74"/>
      <c r="N402" s="76"/>
      <c r="O402" s="25">
        <f>F402</f>
        <v>0</v>
      </c>
      <c r="P402" s="25">
        <f>G402</f>
        <v>0</v>
      </c>
      <c r="Q402" s="25">
        <f>H402</f>
        <v>0</v>
      </c>
      <c r="R402" s="25">
        <f>I402</f>
        <v>0</v>
      </c>
      <c r="S402" s="25">
        <f>J402</f>
        <v>0</v>
      </c>
      <c r="T402" s="25">
        <f>K402</f>
        <v>0</v>
      </c>
      <c r="U402" s="25">
        <f>L402</f>
        <v>0</v>
      </c>
      <c r="V402" s="25">
        <f>M402</f>
        <v>0</v>
      </c>
    </row>
    <row r="403" spans="1:22" s="26" customFormat="1" ht="51" x14ac:dyDescent="0.2">
      <c r="A403" s="70">
        <v>288</v>
      </c>
      <c r="B403" s="71"/>
      <c r="C403" s="72" t="s">
        <v>863</v>
      </c>
      <c r="D403" s="73" t="s">
        <v>317</v>
      </c>
      <c r="E403" s="74" t="s">
        <v>864</v>
      </c>
      <c r="F403" s="75">
        <v>67</v>
      </c>
      <c r="G403" s="74">
        <v>4386.49</v>
      </c>
      <c r="H403" s="75"/>
      <c r="I403" s="74"/>
      <c r="J403" s="75"/>
      <c r="K403" s="74"/>
      <c r="L403" s="75">
        <v>67</v>
      </c>
      <c r="M403" s="74">
        <v>4386.49</v>
      </c>
      <c r="N403" s="76"/>
      <c r="O403" s="25">
        <f>F403</f>
        <v>67</v>
      </c>
      <c r="P403" s="25">
        <f>G403</f>
        <v>4386.49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67</v>
      </c>
      <c r="V403" s="25">
        <f>M403</f>
        <v>4386.49</v>
      </c>
    </row>
    <row r="404" spans="1:22" s="26" customFormat="1" ht="63.75" x14ac:dyDescent="0.2">
      <c r="A404" s="70">
        <v>289</v>
      </c>
      <c r="B404" s="71"/>
      <c r="C404" s="72" t="s">
        <v>865</v>
      </c>
      <c r="D404" s="73" t="s">
        <v>302</v>
      </c>
      <c r="E404" s="74" t="s">
        <v>866</v>
      </c>
      <c r="F404" s="75">
        <v>1</v>
      </c>
      <c r="G404" s="74">
        <v>190.22</v>
      </c>
      <c r="H404" s="75"/>
      <c r="I404" s="74"/>
      <c r="J404" s="75"/>
      <c r="K404" s="74"/>
      <c r="L404" s="75">
        <v>1</v>
      </c>
      <c r="M404" s="74">
        <v>190.22</v>
      </c>
      <c r="N404" s="76"/>
      <c r="O404" s="25">
        <f>F404</f>
        <v>1</v>
      </c>
      <c r="P404" s="25">
        <f>G404</f>
        <v>190.22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1</v>
      </c>
      <c r="V404" s="25">
        <f>M404</f>
        <v>190.22</v>
      </c>
    </row>
    <row r="405" spans="1:22" s="17" customFormat="1" ht="13.5" customHeight="1" thickBot="1" x14ac:dyDescent="0.25">
      <c r="H405" s="17" t="s">
        <v>1188</v>
      </c>
    </row>
    <row r="406" spans="1:22" s="17" customFormat="1" ht="26.25" customHeight="1" x14ac:dyDescent="0.2">
      <c r="A406" s="95" t="s">
        <v>139</v>
      </c>
      <c r="B406" s="98" t="s">
        <v>140</v>
      </c>
      <c r="C406" s="98" t="s">
        <v>32</v>
      </c>
      <c r="D406" s="99" t="s">
        <v>141</v>
      </c>
      <c r="E406" s="98" t="s">
        <v>142</v>
      </c>
      <c r="F406" s="98" t="s">
        <v>294</v>
      </c>
      <c r="G406" s="98"/>
      <c r="H406" s="98" t="s">
        <v>295</v>
      </c>
      <c r="I406" s="98"/>
      <c r="J406" s="98"/>
      <c r="K406" s="98"/>
      <c r="L406" s="98" t="s">
        <v>294</v>
      </c>
      <c r="M406" s="98"/>
      <c r="N406" s="86" t="s">
        <v>146</v>
      </c>
    </row>
    <row r="407" spans="1:22" s="17" customFormat="1" ht="12.75" customHeight="1" x14ac:dyDescent="0.2">
      <c r="A407" s="96"/>
      <c r="B407" s="89"/>
      <c r="C407" s="89"/>
      <c r="D407" s="100"/>
      <c r="E407" s="89"/>
      <c r="F407" s="89" t="s">
        <v>147</v>
      </c>
      <c r="G407" s="89" t="s">
        <v>148</v>
      </c>
      <c r="H407" s="89" t="s">
        <v>149</v>
      </c>
      <c r="I407" s="89"/>
      <c r="J407" s="91" t="s">
        <v>150</v>
      </c>
      <c r="K407" s="92"/>
      <c r="L407" s="93" t="s">
        <v>147</v>
      </c>
      <c r="M407" s="93" t="s">
        <v>148</v>
      </c>
      <c r="N407" s="87"/>
    </row>
    <row r="408" spans="1:22" s="17" customFormat="1" ht="13.5" customHeight="1" thickBot="1" x14ac:dyDescent="0.25">
      <c r="A408" s="97"/>
      <c r="B408" s="90"/>
      <c r="C408" s="90"/>
      <c r="D408" s="101"/>
      <c r="E408" s="90"/>
      <c r="F408" s="90"/>
      <c r="G408" s="90"/>
      <c r="H408" s="19" t="s">
        <v>147</v>
      </c>
      <c r="I408" s="19" t="s">
        <v>148</v>
      </c>
      <c r="J408" s="19" t="s">
        <v>147</v>
      </c>
      <c r="K408" s="19" t="s">
        <v>148</v>
      </c>
      <c r="L408" s="94"/>
      <c r="M408" s="94"/>
      <c r="N408" s="88"/>
    </row>
    <row r="409" spans="1:22" s="26" customFormat="1" x14ac:dyDescent="0.2">
      <c r="A409" s="70">
        <v>290</v>
      </c>
      <c r="B409" s="71"/>
      <c r="C409" s="72" t="s">
        <v>867</v>
      </c>
      <c r="D409" s="73" t="s">
        <v>388</v>
      </c>
      <c r="E409" s="74">
        <v>198</v>
      </c>
      <c r="F409" s="75">
        <v>1.4000000000000001</v>
      </c>
      <c r="G409" s="74">
        <v>277.2</v>
      </c>
      <c r="H409" s="75"/>
      <c r="I409" s="74"/>
      <c r="J409" s="75"/>
      <c r="K409" s="74"/>
      <c r="L409" s="75">
        <v>1.4000000000000001</v>
      </c>
      <c r="M409" s="74">
        <v>277.2</v>
      </c>
      <c r="N409" s="76"/>
      <c r="O409" s="25">
        <f>F409</f>
        <v>1.4000000000000001</v>
      </c>
      <c r="P409" s="25">
        <f>G409</f>
        <v>277.2</v>
      </c>
      <c r="Q409" s="25">
        <f>H409</f>
        <v>0</v>
      </c>
      <c r="R409" s="25">
        <f>I409</f>
        <v>0</v>
      </c>
      <c r="S409" s="25">
        <f>J409</f>
        <v>0</v>
      </c>
      <c r="T409" s="25">
        <f>K409</f>
        <v>0</v>
      </c>
      <c r="U409" s="25">
        <f>L409</f>
        <v>1.4000000000000001</v>
      </c>
      <c r="V409" s="25">
        <f>M409</f>
        <v>277.2</v>
      </c>
    </row>
    <row r="410" spans="1:22" s="26" customFormat="1" ht="51" x14ac:dyDescent="0.2">
      <c r="A410" s="70">
        <v>291</v>
      </c>
      <c r="B410" s="71"/>
      <c r="C410" s="72" t="s">
        <v>868</v>
      </c>
      <c r="D410" s="73" t="s">
        <v>299</v>
      </c>
      <c r="E410" s="74" t="s">
        <v>869</v>
      </c>
      <c r="F410" s="75">
        <v>1</v>
      </c>
      <c r="G410" s="74">
        <v>363.46000000000004</v>
      </c>
      <c r="H410" s="75"/>
      <c r="I410" s="74"/>
      <c r="J410" s="75"/>
      <c r="K410" s="74"/>
      <c r="L410" s="75">
        <v>1</v>
      </c>
      <c r="M410" s="74">
        <v>363.46000000000004</v>
      </c>
      <c r="N410" s="76"/>
      <c r="O410" s="25">
        <f>F410</f>
        <v>1</v>
      </c>
      <c r="P410" s="25">
        <f>G410</f>
        <v>363.46000000000004</v>
      </c>
      <c r="Q410" s="25">
        <f>H410</f>
        <v>0</v>
      </c>
      <c r="R410" s="25">
        <f>I410</f>
        <v>0</v>
      </c>
      <c r="S410" s="25">
        <f>J410</f>
        <v>0</v>
      </c>
      <c r="T410" s="25">
        <f>K410</f>
        <v>0</v>
      </c>
      <c r="U410" s="25">
        <f>L410</f>
        <v>1</v>
      </c>
      <c r="V410" s="25">
        <f>M410</f>
        <v>363.46000000000004</v>
      </c>
    </row>
    <row r="411" spans="1:22" s="26" customFormat="1" ht="38.25" x14ac:dyDescent="0.2">
      <c r="A411" s="70">
        <v>292</v>
      </c>
      <c r="B411" s="71"/>
      <c r="C411" s="72" t="s">
        <v>870</v>
      </c>
      <c r="D411" s="73" t="s">
        <v>320</v>
      </c>
      <c r="E411" s="74" t="s">
        <v>871</v>
      </c>
      <c r="F411" s="75">
        <v>15</v>
      </c>
      <c r="G411" s="74">
        <v>411.85</v>
      </c>
      <c r="H411" s="75"/>
      <c r="I411" s="74"/>
      <c r="J411" s="75"/>
      <c r="K411" s="74"/>
      <c r="L411" s="75">
        <v>15</v>
      </c>
      <c r="M411" s="74">
        <v>411.85</v>
      </c>
      <c r="N411" s="76"/>
      <c r="O411" s="25">
        <f>F411</f>
        <v>15</v>
      </c>
      <c r="P411" s="25">
        <f>G411</f>
        <v>411.85</v>
      </c>
      <c r="Q411" s="25">
        <f>H411</f>
        <v>0</v>
      </c>
      <c r="R411" s="25">
        <f>I411</f>
        <v>0</v>
      </c>
      <c r="S411" s="25">
        <f>J411</f>
        <v>0</v>
      </c>
      <c r="T411" s="25">
        <f>K411</f>
        <v>0</v>
      </c>
      <c r="U411" s="25">
        <f>L411</f>
        <v>15</v>
      </c>
      <c r="V411" s="25">
        <f>M411</f>
        <v>411.85</v>
      </c>
    </row>
    <row r="412" spans="1:22" s="26" customFormat="1" ht="25.5" x14ac:dyDescent="0.2">
      <c r="A412" s="70">
        <v>293</v>
      </c>
      <c r="B412" s="71"/>
      <c r="C412" s="72" t="s">
        <v>872</v>
      </c>
      <c r="D412" s="73" t="s">
        <v>320</v>
      </c>
      <c r="E412" s="74" t="s">
        <v>873</v>
      </c>
      <c r="F412" s="75">
        <v>5</v>
      </c>
      <c r="G412" s="74">
        <v>76.900000000000006</v>
      </c>
      <c r="H412" s="75"/>
      <c r="I412" s="74"/>
      <c r="J412" s="75"/>
      <c r="K412" s="74"/>
      <c r="L412" s="75">
        <v>5</v>
      </c>
      <c r="M412" s="74">
        <v>76.900000000000006</v>
      </c>
      <c r="N412" s="76"/>
      <c r="O412" s="25">
        <f>F412</f>
        <v>5</v>
      </c>
      <c r="P412" s="25">
        <f>G412</f>
        <v>76.900000000000006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5</v>
      </c>
      <c r="V412" s="25">
        <f>M412</f>
        <v>76.900000000000006</v>
      </c>
    </row>
    <row r="413" spans="1:22" s="26" customFormat="1" ht="25.5" x14ac:dyDescent="0.2">
      <c r="A413" s="70">
        <v>294</v>
      </c>
      <c r="B413" s="71"/>
      <c r="C413" s="72" t="s">
        <v>874</v>
      </c>
      <c r="D413" s="73" t="s">
        <v>320</v>
      </c>
      <c r="E413" s="74" t="s">
        <v>702</v>
      </c>
      <c r="F413" s="75">
        <v>30</v>
      </c>
      <c r="G413" s="74">
        <v>472.20000000000005</v>
      </c>
      <c r="H413" s="75"/>
      <c r="I413" s="74"/>
      <c r="J413" s="75"/>
      <c r="K413" s="74"/>
      <c r="L413" s="75">
        <v>30</v>
      </c>
      <c r="M413" s="74">
        <v>472.20000000000005</v>
      </c>
      <c r="N413" s="76"/>
      <c r="O413" s="25">
        <f>F413</f>
        <v>30</v>
      </c>
      <c r="P413" s="25">
        <f>G413</f>
        <v>472.20000000000005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30</v>
      </c>
      <c r="V413" s="25">
        <f>M413</f>
        <v>472.20000000000005</v>
      </c>
    </row>
    <row r="414" spans="1:22" s="26" customFormat="1" ht="25.5" x14ac:dyDescent="0.2">
      <c r="A414" s="70">
        <v>295</v>
      </c>
      <c r="B414" s="71"/>
      <c r="C414" s="72" t="s">
        <v>875</v>
      </c>
      <c r="D414" s="73" t="s">
        <v>307</v>
      </c>
      <c r="E414" s="74">
        <v>85</v>
      </c>
      <c r="F414" s="75">
        <v>8</v>
      </c>
      <c r="G414" s="74">
        <v>680</v>
      </c>
      <c r="H414" s="75"/>
      <c r="I414" s="74"/>
      <c r="J414" s="75"/>
      <c r="K414" s="74"/>
      <c r="L414" s="75">
        <v>8</v>
      </c>
      <c r="M414" s="74">
        <v>680</v>
      </c>
      <c r="N414" s="76"/>
      <c r="O414" s="25">
        <f>F414</f>
        <v>8</v>
      </c>
      <c r="P414" s="25">
        <f>G414</f>
        <v>680</v>
      </c>
      <c r="Q414" s="25">
        <f>H414</f>
        <v>0</v>
      </c>
      <c r="R414" s="25">
        <f>I414</f>
        <v>0</v>
      </c>
      <c r="S414" s="25">
        <f>J414</f>
        <v>0</v>
      </c>
      <c r="T414" s="25">
        <f>K414</f>
        <v>0</v>
      </c>
      <c r="U414" s="25">
        <f>L414</f>
        <v>8</v>
      </c>
      <c r="V414" s="25">
        <f>M414</f>
        <v>680</v>
      </c>
    </row>
    <row r="415" spans="1:22" s="26" customFormat="1" ht="25.5" x14ac:dyDescent="0.2">
      <c r="A415" s="70">
        <v>296</v>
      </c>
      <c r="B415" s="71"/>
      <c r="C415" s="72" t="s">
        <v>876</v>
      </c>
      <c r="D415" s="73" t="s">
        <v>307</v>
      </c>
      <c r="E415" s="74">
        <v>85</v>
      </c>
      <c r="F415" s="75">
        <v>8</v>
      </c>
      <c r="G415" s="74">
        <v>680</v>
      </c>
      <c r="H415" s="75"/>
      <c r="I415" s="74"/>
      <c r="J415" s="75"/>
      <c r="K415" s="74"/>
      <c r="L415" s="75">
        <v>8</v>
      </c>
      <c r="M415" s="74">
        <v>680</v>
      </c>
      <c r="N415" s="76"/>
      <c r="O415" s="25">
        <f>F415</f>
        <v>8</v>
      </c>
      <c r="P415" s="25">
        <f>G415</f>
        <v>680</v>
      </c>
      <c r="Q415" s="25">
        <f>H415</f>
        <v>0</v>
      </c>
      <c r="R415" s="25">
        <f>I415</f>
        <v>0</v>
      </c>
      <c r="S415" s="25">
        <f>J415</f>
        <v>0</v>
      </c>
      <c r="T415" s="25">
        <f>K415</f>
        <v>0</v>
      </c>
      <c r="U415" s="25">
        <f>L415</f>
        <v>8</v>
      </c>
      <c r="V415" s="25">
        <f>M415</f>
        <v>680</v>
      </c>
    </row>
    <row r="416" spans="1:22" s="26" customFormat="1" ht="38.25" x14ac:dyDescent="0.2">
      <c r="A416" s="70">
        <v>297</v>
      </c>
      <c r="B416" s="71"/>
      <c r="C416" s="72" t="s">
        <v>877</v>
      </c>
      <c r="D416" s="73" t="s">
        <v>299</v>
      </c>
      <c r="E416" s="74" t="s">
        <v>878</v>
      </c>
      <c r="F416" s="75">
        <v>4</v>
      </c>
      <c r="G416" s="74">
        <v>1129.92</v>
      </c>
      <c r="H416" s="75"/>
      <c r="I416" s="74"/>
      <c r="J416" s="75"/>
      <c r="K416" s="74"/>
      <c r="L416" s="75">
        <v>4</v>
      </c>
      <c r="M416" s="74">
        <v>1129.92</v>
      </c>
      <c r="N416" s="76"/>
      <c r="O416" s="25">
        <f>F416</f>
        <v>4</v>
      </c>
      <c r="P416" s="25">
        <f>G416</f>
        <v>1129.92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4</v>
      </c>
      <c r="V416" s="25">
        <f>M416</f>
        <v>1129.92</v>
      </c>
    </row>
    <row r="417" spans="1:22" s="26" customFormat="1" ht="51" x14ac:dyDescent="0.2">
      <c r="A417" s="70">
        <v>298</v>
      </c>
      <c r="B417" s="71"/>
      <c r="C417" s="72" t="s">
        <v>879</v>
      </c>
      <c r="D417" s="73" t="s">
        <v>299</v>
      </c>
      <c r="E417" s="74" t="s">
        <v>880</v>
      </c>
      <c r="F417" s="75">
        <v>3</v>
      </c>
      <c r="G417" s="74">
        <v>223.14000000000001</v>
      </c>
      <c r="H417" s="75"/>
      <c r="I417" s="74"/>
      <c r="J417" s="75"/>
      <c r="K417" s="74"/>
      <c r="L417" s="75">
        <v>3</v>
      </c>
      <c r="M417" s="74">
        <v>223.14000000000001</v>
      </c>
      <c r="N417" s="76"/>
      <c r="O417" s="25">
        <f>F417</f>
        <v>3</v>
      </c>
      <c r="P417" s="25">
        <f>G417</f>
        <v>223.14000000000001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3</v>
      </c>
      <c r="V417" s="25">
        <f>M417</f>
        <v>223.14000000000001</v>
      </c>
    </row>
    <row r="418" spans="1:22" s="26" customFormat="1" ht="51" x14ac:dyDescent="0.2">
      <c r="A418" s="70">
        <v>299</v>
      </c>
      <c r="B418" s="71"/>
      <c r="C418" s="72" t="s">
        <v>881</v>
      </c>
      <c r="D418" s="73" t="s">
        <v>299</v>
      </c>
      <c r="E418" s="74" t="s">
        <v>882</v>
      </c>
      <c r="F418" s="75">
        <v>3</v>
      </c>
      <c r="G418" s="74">
        <v>329.04</v>
      </c>
      <c r="H418" s="75"/>
      <c r="I418" s="74"/>
      <c r="J418" s="75"/>
      <c r="K418" s="74"/>
      <c r="L418" s="75">
        <v>3</v>
      </c>
      <c r="M418" s="74">
        <v>329.04</v>
      </c>
      <c r="N418" s="76"/>
      <c r="O418" s="25">
        <f>F418</f>
        <v>3</v>
      </c>
      <c r="P418" s="25">
        <f>G418</f>
        <v>329.04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3</v>
      </c>
      <c r="V418" s="25">
        <f>M418</f>
        <v>329.04</v>
      </c>
    </row>
    <row r="419" spans="1:22" s="26" customFormat="1" ht="63.75" x14ac:dyDescent="0.2">
      <c r="A419" s="70">
        <v>300</v>
      </c>
      <c r="B419" s="71"/>
      <c r="C419" s="72" t="s">
        <v>883</v>
      </c>
      <c r="D419" s="73" t="s">
        <v>299</v>
      </c>
      <c r="E419" s="74" t="s">
        <v>884</v>
      </c>
      <c r="F419" s="75">
        <v>6</v>
      </c>
      <c r="G419" s="74">
        <v>1086.24</v>
      </c>
      <c r="H419" s="75"/>
      <c r="I419" s="74"/>
      <c r="J419" s="75"/>
      <c r="K419" s="74"/>
      <c r="L419" s="75">
        <v>6</v>
      </c>
      <c r="M419" s="74">
        <v>1086.24</v>
      </c>
      <c r="N419" s="76"/>
      <c r="O419" s="25">
        <f>F419</f>
        <v>6</v>
      </c>
      <c r="P419" s="25">
        <f>G419</f>
        <v>1086.24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6</v>
      </c>
      <c r="V419" s="25">
        <f>M419</f>
        <v>1086.24</v>
      </c>
    </row>
    <row r="420" spans="1:22" s="26" customFormat="1" ht="25.5" x14ac:dyDescent="0.2">
      <c r="A420" s="70">
        <v>301</v>
      </c>
      <c r="B420" s="71"/>
      <c r="C420" s="72" t="s">
        <v>885</v>
      </c>
      <c r="D420" s="73" t="s">
        <v>388</v>
      </c>
      <c r="E420" s="74" t="s">
        <v>886</v>
      </c>
      <c r="F420" s="75">
        <v>27.8</v>
      </c>
      <c r="G420" s="74">
        <v>5398.76</v>
      </c>
      <c r="H420" s="75"/>
      <c r="I420" s="74"/>
      <c r="J420" s="75"/>
      <c r="K420" s="74"/>
      <c r="L420" s="75">
        <v>27.8</v>
      </c>
      <c r="M420" s="74">
        <v>5398.76</v>
      </c>
      <c r="N420" s="76"/>
      <c r="O420" s="25">
        <f>F420</f>
        <v>27.8</v>
      </c>
      <c r="P420" s="25">
        <f>G420</f>
        <v>5398.76</v>
      </c>
      <c r="Q420" s="25">
        <f>H420</f>
        <v>0</v>
      </c>
      <c r="R420" s="25">
        <f>I420</f>
        <v>0</v>
      </c>
      <c r="S420" s="25">
        <f>J420</f>
        <v>0</v>
      </c>
      <c r="T420" s="25">
        <f>K420</f>
        <v>0</v>
      </c>
      <c r="U420" s="25">
        <f>L420</f>
        <v>27.8</v>
      </c>
      <c r="V420" s="25">
        <f>M420</f>
        <v>5398.76</v>
      </c>
    </row>
    <row r="421" spans="1:22" s="17" customFormat="1" ht="13.5" customHeight="1" thickBot="1" x14ac:dyDescent="0.25">
      <c r="H421" s="17" t="s">
        <v>1189</v>
      </c>
    </row>
    <row r="422" spans="1:22" s="17" customFormat="1" ht="26.25" customHeight="1" x14ac:dyDescent="0.2">
      <c r="A422" s="95" t="s">
        <v>139</v>
      </c>
      <c r="B422" s="98" t="s">
        <v>140</v>
      </c>
      <c r="C422" s="98" t="s">
        <v>32</v>
      </c>
      <c r="D422" s="99" t="s">
        <v>141</v>
      </c>
      <c r="E422" s="98" t="s">
        <v>142</v>
      </c>
      <c r="F422" s="98" t="s">
        <v>294</v>
      </c>
      <c r="G422" s="98"/>
      <c r="H422" s="98" t="s">
        <v>295</v>
      </c>
      <c r="I422" s="98"/>
      <c r="J422" s="98"/>
      <c r="K422" s="98"/>
      <c r="L422" s="98" t="s">
        <v>294</v>
      </c>
      <c r="M422" s="98"/>
      <c r="N422" s="86" t="s">
        <v>146</v>
      </c>
    </row>
    <row r="423" spans="1:22" s="17" customFormat="1" ht="12.75" customHeight="1" x14ac:dyDescent="0.2">
      <c r="A423" s="96"/>
      <c r="B423" s="89"/>
      <c r="C423" s="89"/>
      <c r="D423" s="100"/>
      <c r="E423" s="89"/>
      <c r="F423" s="89" t="s">
        <v>147</v>
      </c>
      <c r="G423" s="89" t="s">
        <v>148</v>
      </c>
      <c r="H423" s="89" t="s">
        <v>149</v>
      </c>
      <c r="I423" s="89"/>
      <c r="J423" s="91" t="s">
        <v>150</v>
      </c>
      <c r="K423" s="92"/>
      <c r="L423" s="93" t="s">
        <v>147</v>
      </c>
      <c r="M423" s="93" t="s">
        <v>148</v>
      </c>
      <c r="N423" s="87"/>
    </row>
    <row r="424" spans="1:22" s="17" customFormat="1" ht="13.5" customHeight="1" thickBot="1" x14ac:dyDescent="0.25">
      <c r="A424" s="97"/>
      <c r="B424" s="90"/>
      <c r="C424" s="90"/>
      <c r="D424" s="101"/>
      <c r="E424" s="90"/>
      <c r="F424" s="90"/>
      <c r="G424" s="90"/>
      <c r="H424" s="19" t="s">
        <v>147</v>
      </c>
      <c r="I424" s="19" t="s">
        <v>148</v>
      </c>
      <c r="J424" s="19" t="s">
        <v>147</v>
      </c>
      <c r="K424" s="19" t="s">
        <v>148</v>
      </c>
      <c r="L424" s="94"/>
      <c r="M424" s="94"/>
      <c r="N424" s="88"/>
    </row>
    <row r="425" spans="1:22" s="26" customFormat="1" ht="114.75" x14ac:dyDescent="0.2">
      <c r="A425" s="70">
        <v>302</v>
      </c>
      <c r="B425" s="71"/>
      <c r="C425" s="72" t="s">
        <v>887</v>
      </c>
      <c r="D425" s="73" t="s">
        <v>888</v>
      </c>
      <c r="E425" s="74" t="s">
        <v>889</v>
      </c>
      <c r="F425" s="75">
        <v>107</v>
      </c>
      <c r="G425" s="74">
        <v>15706.85</v>
      </c>
      <c r="H425" s="75"/>
      <c r="I425" s="74"/>
      <c r="J425" s="75"/>
      <c r="K425" s="74"/>
      <c r="L425" s="75">
        <v>107</v>
      </c>
      <c r="M425" s="74">
        <v>15706.85</v>
      </c>
      <c r="N425" s="76"/>
      <c r="O425" s="25">
        <f>F425</f>
        <v>107</v>
      </c>
      <c r="P425" s="25">
        <f>G425</f>
        <v>15706.85</v>
      </c>
      <c r="Q425" s="25">
        <f>H425</f>
        <v>0</v>
      </c>
      <c r="R425" s="25">
        <f>I425</f>
        <v>0</v>
      </c>
      <c r="S425" s="25">
        <f>J425</f>
        <v>0</v>
      </c>
      <c r="T425" s="25">
        <f>K425</f>
        <v>0</v>
      </c>
      <c r="U425" s="25">
        <f>L425</f>
        <v>107</v>
      </c>
      <c r="V425" s="25">
        <f>M425</f>
        <v>15706.85</v>
      </c>
    </row>
    <row r="426" spans="1:22" s="26" customFormat="1" ht="38.25" x14ac:dyDescent="0.2">
      <c r="A426" s="70">
        <v>303</v>
      </c>
      <c r="B426" s="71"/>
      <c r="C426" s="72" t="s">
        <v>890</v>
      </c>
      <c r="D426" s="73" t="s">
        <v>299</v>
      </c>
      <c r="E426" s="74" t="s">
        <v>891</v>
      </c>
      <c r="F426" s="75">
        <v>43</v>
      </c>
      <c r="G426" s="74">
        <v>107.93</v>
      </c>
      <c r="H426" s="75"/>
      <c r="I426" s="74"/>
      <c r="J426" s="75"/>
      <c r="K426" s="74"/>
      <c r="L426" s="75">
        <v>43</v>
      </c>
      <c r="M426" s="74">
        <v>107.93</v>
      </c>
      <c r="N426" s="76"/>
      <c r="O426" s="25">
        <f>F426</f>
        <v>43</v>
      </c>
      <c r="P426" s="25">
        <f>G426</f>
        <v>107.93</v>
      </c>
      <c r="Q426" s="25">
        <f>H426</f>
        <v>0</v>
      </c>
      <c r="R426" s="25">
        <f>I426</f>
        <v>0</v>
      </c>
      <c r="S426" s="25">
        <f>J426</f>
        <v>0</v>
      </c>
      <c r="T426" s="25">
        <f>K426</f>
        <v>0</v>
      </c>
      <c r="U426" s="25">
        <f>L426</f>
        <v>43</v>
      </c>
      <c r="V426" s="25">
        <f>M426</f>
        <v>107.93</v>
      </c>
    </row>
    <row r="427" spans="1:22" s="26" customFormat="1" ht="76.5" x14ac:dyDescent="0.2">
      <c r="A427" s="70">
        <v>304</v>
      </c>
      <c r="B427" s="71"/>
      <c r="C427" s="72" t="s">
        <v>892</v>
      </c>
      <c r="D427" s="73" t="s">
        <v>307</v>
      </c>
      <c r="E427" s="74" t="s">
        <v>893</v>
      </c>
      <c r="F427" s="75">
        <v>2</v>
      </c>
      <c r="G427" s="74">
        <v>235.76000000000002</v>
      </c>
      <c r="H427" s="75"/>
      <c r="I427" s="74"/>
      <c r="J427" s="75"/>
      <c r="K427" s="74"/>
      <c r="L427" s="75">
        <v>2</v>
      </c>
      <c r="M427" s="74">
        <v>235.76000000000002</v>
      </c>
      <c r="N427" s="76"/>
      <c r="O427" s="25">
        <f>F427</f>
        <v>2</v>
      </c>
      <c r="P427" s="25">
        <f>G427</f>
        <v>235.76000000000002</v>
      </c>
      <c r="Q427" s="25">
        <f>H427</f>
        <v>0</v>
      </c>
      <c r="R427" s="25">
        <f>I427</f>
        <v>0</v>
      </c>
      <c r="S427" s="25">
        <f>J427</f>
        <v>0</v>
      </c>
      <c r="T427" s="25">
        <f>K427</f>
        <v>0</v>
      </c>
      <c r="U427" s="25">
        <f>L427</f>
        <v>2</v>
      </c>
      <c r="V427" s="25">
        <f>M427</f>
        <v>235.76000000000002</v>
      </c>
    </row>
    <row r="428" spans="1:22" s="26" customFormat="1" ht="25.5" x14ac:dyDescent="0.2">
      <c r="A428" s="70">
        <v>305</v>
      </c>
      <c r="B428" s="71"/>
      <c r="C428" s="72" t="s">
        <v>894</v>
      </c>
      <c r="D428" s="73" t="s">
        <v>320</v>
      </c>
      <c r="E428" s="74">
        <v>231</v>
      </c>
      <c r="F428" s="75">
        <v>4</v>
      </c>
      <c r="G428" s="74">
        <v>924</v>
      </c>
      <c r="H428" s="75"/>
      <c r="I428" s="74"/>
      <c r="J428" s="75"/>
      <c r="K428" s="74"/>
      <c r="L428" s="75">
        <v>4</v>
      </c>
      <c r="M428" s="74">
        <v>924</v>
      </c>
      <c r="N428" s="76"/>
      <c r="O428" s="25">
        <f>F428</f>
        <v>4</v>
      </c>
      <c r="P428" s="25">
        <f>G428</f>
        <v>924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4</v>
      </c>
      <c r="V428" s="25">
        <f>M428</f>
        <v>924</v>
      </c>
    </row>
    <row r="429" spans="1:22" s="26" customFormat="1" ht="38.25" x14ac:dyDescent="0.2">
      <c r="A429" s="70">
        <v>306</v>
      </c>
      <c r="B429" s="71"/>
      <c r="C429" s="72" t="s">
        <v>895</v>
      </c>
      <c r="D429" s="73" t="s">
        <v>299</v>
      </c>
      <c r="E429" s="74" t="s">
        <v>896</v>
      </c>
      <c r="F429" s="75">
        <v>60</v>
      </c>
      <c r="G429" s="74">
        <v>361.20000000000005</v>
      </c>
      <c r="H429" s="75"/>
      <c r="I429" s="74"/>
      <c r="J429" s="75"/>
      <c r="K429" s="74"/>
      <c r="L429" s="75">
        <v>60</v>
      </c>
      <c r="M429" s="74">
        <v>361.20000000000005</v>
      </c>
      <c r="N429" s="76"/>
      <c r="O429" s="25">
        <f>F429</f>
        <v>60</v>
      </c>
      <c r="P429" s="25">
        <f>G429</f>
        <v>361.20000000000005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60</v>
      </c>
      <c r="V429" s="25">
        <f>M429</f>
        <v>361.20000000000005</v>
      </c>
    </row>
    <row r="430" spans="1:22" s="26" customFormat="1" ht="51" x14ac:dyDescent="0.2">
      <c r="A430" s="70">
        <v>307</v>
      </c>
      <c r="B430" s="71"/>
      <c r="C430" s="72" t="s">
        <v>897</v>
      </c>
      <c r="D430" s="73" t="s">
        <v>299</v>
      </c>
      <c r="E430" s="74">
        <v>169</v>
      </c>
      <c r="F430" s="75">
        <v>0.4</v>
      </c>
      <c r="G430" s="74">
        <v>67.600000000000009</v>
      </c>
      <c r="H430" s="75"/>
      <c r="I430" s="74"/>
      <c r="J430" s="75"/>
      <c r="K430" s="74"/>
      <c r="L430" s="75">
        <v>0.4</v>
      </c>
      <c r="M430" s="74">
        <v>67.600000000000009</v>
      </c>
      <c r="N430" s="76"/>
      <c r="O430" s="25">
        <f>F430</f>
        <v>0.4</v>
      </c>
      <c r="P430" s="25">
        <f>G430</f>
        <v>67.600000000000009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0.4</v>
      </c>
      <c r="V430" s="25">
        <f>M430</f>
        <v>67.600000000000009</v>
      </c>
    </row>
    <row r="431" spans="1:22" s="26" customFormat="1" ht="63.75" x14ac:dyDescent="0.2">
      <c r="A431" s="70">
        <v>308</v>
      </c>
      <c r="B431" s="71"/>
      <c r="C431" s="72" t="s">
        <v>898</v>
      </c>
      <c r="D431" s="73" t="s">
        <v>307</v>
      </c>
      <c r="E431" s="74" t="s">
        <v>899</v>
      </c>
      <c r="F431" s="75">
        <v>5</v>
      </c>
      <c r="G431" s="74">
        <v>534.75</v>
      </c>
      <c r="H431" s="75"/>
      <c r="I431" s="74"/>
      <c r="J431" s="75"/>
      <c r="K431" s="74"/>
      <c r="L431" s="75">
        <v>5</v>
      </c>
      <c r="M431" s="74">
        <v>534.75</v>
      </c>
      <c r="N431" s="76"/>
      <c r="O431" s="25">
        <f>F431</f>
        <v>5</v>
      </c>
      <c r="P431" s="25">
        <f>G431</f>
        <v>534.75</v>
      </c>
      <c r="Q431" s="25">
        <f>H431</f>
        <v>0</v>
      </c>
      <c r="R431" s="25">
        <f>I431</f>
        <v>0</v>
      </c>
      <c r="S431" s="25">
        <f>J431</f>
        <v>0</v>
      </c>
      <c r="T431" s="25">
        <f>K431</f>
        <v>0</v>
      </c>
      <c r="U431" s="25">
        <f>L431</f>
        <v>5</v>
      </c>
      <c r="V431" s="25">
        <f>M431</f>
        <v>534.75</v>
      </c>
    </row>
    <row r="432" spans="1:22" s="26" customFormat="1" ht="25.5" x14ac:dyDescent="0.2">
      <c r="A432" s="70">
        <v>309</v>
      </c>
      <c r="B432" s="71"/>
      <c r="C432" s="72" t="s">
        <v>900</v>
      </c>
      <c r="D432" s="73" t="s">
        <v>299</v>
      </c>
      <c r="E432" s="74" t="s">
        <v>901</v>
      </c>
      <c r="F432" s="75">
        <v>1.8</v>
      </c>
      <c r="G432" s="74">
        <v>20.59</v>
      </c>
      <c r="H432" s="75"/>
      <c r="I432" s="74"/>
      <c r="J432" s="75"/>
      <c r="K432" s="74"/>
      <c r="L432" s="75">
        <v>1.8</v>
      </c>
      <c r="M432" s="74">
        <v>20.59</v>
      </c>
      <c r="N432" s="76"/>
      <c r="O432" s="25">
        <f>F432</f>
        <v>1.8</v>
      </c>
      <c r="P432" s="25">
        <f>G432</f>
        <v>20.59</v>
      </c>
      <c r="Q432" s="25">
        <f>H432</f>
        <v>0</v>
      </c>
      <c r="R432" s="25">
        <f>I432</f>
        <v>0</v>
      </c>
      <c r="S432" s="25">
        <f>J432</f>
        <v>0</v>
      </c>
      <c r="T432" s="25">
        <f>K432</f>
        <v>0</v>
      </c>
      <c r="U432" s="25">
        <f>L432</f>
        <v>1.8</v>
      </c>
      <c r="V432" s="25">
        <f>M432</f>
        <v>20.59</v>
      </c>
    </row>
    <row r="433" spans="1:22" s="26" customFormat="1" ht="51" x14ac:dyDescent="0.2">
      <c r="A433" s="70">
        <v>310</v>
      </c>
      <c r="B433" s="71"/>
      <c r="C433" s="72" t="s">
        <v>902</v>
      </c>
      <c r="D433" s="73" t="s">
        <v>903</v>
      </c>
      <c r="E433" s="74" t="s">
        <v>904</v>
      </c>
      <c r="F433" s="75">
        <v>149</v>
      </c>
      <c r="G433" s="74">
        <v>95.77000000000001</v>
      </c>
      <c r="H433" s="75"/>
      <c r="I433" s="74"/>
      <c r="J433" s="75"/>
      <c r="K433" s="74"/>
      <c r="L433" s="75">
        <v>149</v>
      </c>
      <c r="M433" s="74">
        <v>95.77000000000001</v>
      </c>
      <c r="N433" s="76"/>
      <c r="O433" s="25">
        <f>F433</f>
        <v>149</v>
      </c>
      <c r="P433" s="25">
        <f>G433</f>
        <v>95.77000000000001</v>
      </c>
      <c r="Q433" s="25">
        <f>H433</f>
        <v>0</v>
      </c>
      <c r="R433" s="25">
        <f>I433</f>
        <v>0</v>
      </c>
      <c r="S433" s="25">
        <f>J433</f>
        <v>0</v>
      </c>
      <c r="T433" s="25">
        <f>K433</f>
        <v>0</v>
      </c>
      <c r="U433" s="25">
        <f>L433</f>
        <v>149</v>
      </c>
      <c r="V433" s="25">
        <f>M433</f>
        <v>95.77000000000001</v>
      </c>
    </row>
    <row r="434" spans="1:22" s="17" customFormat="1" ht="13.5" customHeight="1" thickBot="1" x14ac:dyDescent="0.25">
      <c r="H434" s="17" t="s">
        <v>1190</v>
      </c>
    </row>
    <row r="435" spans="1:22" s="17" customFormat="1" ht="26.25" customHeight="1" x14ac:dyDescent="0.2">
      <c r="A435" s="95" t="s">
        <v>139</v>
      </c>
      <c r="B435" s="98" t="s">
        <v>140</v>
      </c>
      <c r="C435" s="98" t="s">
        <v>32</v>
      </c>
      <c r="D435" s="99" t="s">
        <v>141</v>
      </c>
      <c r="E435" s="98" t="s">
        <v>142</v>
      </c>
      <c r="F435" s="98" t="s">
        <v>294</v>
      </c>
      <c r="G435" s="98"/>
      <c r="H435" s="98" t="s">
        <v>295</v>
      </c>
      <c r="I435" s="98"/>
      <c r="J435" s="98"/>
      <c r="K435" s="98"/>
      <c r="L435" s="98" t="s">
        <v>294</v>
      </c>
      <c r="M435" s="98"/>
      <c r="N435" s="86" t="s">
        <v>146</v>
      </c>
    </row>
    <row r="436" spans="1:22" s="17" customFormat="1" ht="12.75" customHeight="1" x14ac:dyDescent="0.2">
      <c r="A436" s="96"/>
      <c r="B436" s="89"/>
      <c r="C436" s="89"/>
      <c r="D436" s="100"/>
      <c r="E436" s="89"/>
      <c r="F436" s="89" t="s">
        <v>147</v>
      </c>
      <c r="G436" s="89" t="s">
        <v>148</v>
      </c>
      <c r="H436" s="89" t="s">
        <v>149</v>
      </c>
      <c r="I436" s="89"/>
      <c r="J436" s="91" t="s">
        <v>150</v>
      </c>
      <c r="K436" s="92"/>
      <c r="L436" s="93" t="s">
        <v>147</v>
      </c>
      <c r="M436" s="93" t="s">
        <v>148</v>
      </c>
      <c r="N436" s="87"/>
    </row>
    <row r="437" spans="1:22" s="17" customFormat="1" ht="13.5" customHeight="1" thickBot="1" x14ac:dyDescent="0.25">
      <c r="A437" s="97"/>
      <c r="B437" s="90"/>
      <c r="C437" s="90"/>
      <c r="D437" s="101"/>
      <c r="E437" s="90"/>
      <c r="F437" s="90"/>
      <c r="G437" s="90"/>
      <c r="H437" s="19" t="s">
        <v>147</v>
      </c>
      <c r="I437" s="19" t="s">
        <v>148</v>
      </c>
      <c r="J437" s="19" t="s">
        <v>147</v>
      </c>
      <c r="K437" s="19" t="s">
        <v>148</v>
      </c>
      <c r="L437" s="94"/>
      <c r="M437" s="94"/>
      <c r="N437" s="88"/>
    </row>
    <row r="438" spans="1:22" s="26" customFormat="1" ht="51" x14ac:dyDescent="0.2">
      <c r="A438" s="70">
        <v>311</v>
      </c>
      <c r="B438" s="71"/>
      <c r="C438" s="72" t="s">
        <v>905</v>
      </c>
      <c r="D438" s="73" t="s">
        <v>645</v>
      </c>
      <c r="E438" s="74" t="s">
        <v>906</v>
      </c>
      <c r="F438" s="75">
        <v>50</v>
      </c>
      <c r="G438" s="74">
        <v>3131</v>
      </c>
      <c r="H438" s="75"/>
      <c r="I438" s="74"/>
      <c r="J438" s="75"/>
      <c r="K438" s="74"/>
      <c r="L438" s="75">
        <v>50</v>
      </c>
      <c r="M438" s="74">
        <v>3131</v>
      </c>
      <c r="N438" s="76"/>
      <c r="O438" s="25">
        <f>F438</f>
        <v>50</v>
      </c>
      <c r="P438" s="25">
        <f>G438</f>
        <v>3131</v>
      </c>
      <c r="Q438" s="25">
        <f>H438</f>
        <v>0</v>
      </c>
      <c r="R438" s="25">
        <f>I438</f>
        <v>0</v>
      </c>
      <c r="S438" s="25">
        <f>J438</f>
        <v>0</v>
      </c>
      <c r="T438" s="25">
        <f>K438</f>
        <v>0</v>
      </c>
      <c r="U438" s="25">
        <f>L438</f>
        <v>50</v>
      </c>
      <c r="V438" s="25">
        <f>M438</f>
        <v>3131</v>
      </c>
    </row>
    <row r="439" spans="1:22" s="26" customFormat="1" ht="76.5" x14ac:dyDescent="0.2">
      <c r="A439" s="70">
        <v>312</v>
      </c>
      <c r="B439" s="71"/>
      <c r="C439" s="72" t="s">
        <v>907</v>
      </c>
      <c r="D439" s="73" t="s">
        <v>302</v>
      </c>
      <c r="E439" s="74" t="s">
        <v>908</v>
      </c>
      <c r="F439" s="75">
        <v>2</v>
      </c>
      <c r="G439" s="74">
        <v>237.46</v>
      </c>
      <c r="H439" s="75"/>
      <c r="I439" s="74"/>
      <c r="J439" s="75"/>
      <c r="K439" s="74"/>
      <c r="L439" s="75">
        <v>2</v>
      </c>
      <c r="M439" s="74">
        <v>237.46</v>
      </c>
      <c r="N439" s="76"/>
      <c r="O439" s="25">
        <f>F439</f>
        <v>2</v>
      </c>
      <c r="P439" s="25">
        <f>G439</f>
        <v>237.46</v>
      </c>
      <c r="Q439" s="25">
        <f>H439</f>
        <v>0</v>
      </c>
      <c r="R439" s="25">
        <f>I439</f>
        <v>0</v>
      </c>
      <c r="S439" s="25">
        <f>J439</f>
        <v>0</v>
      </c>
      <c r="T439" s="25">
        <f>K439</f>
        <v>0</v>
      </c>
      <c r="U439" s="25">
        <f>L439</f>
        <v>2</v>
      </c>
      <c r="V439" s="25">
        <f>M439</f>
        <v>237.46</v>
      </c>
    </row>
    <row r="440" spans="1:22" s="26" customFormat="1" ht="63.75" x14ac:dyDescent="0.2">
      <c r="A440" s="70">
        <v>313</v>
      </c>
      <c r="B440" s="71"/>
      <c r="C440" s="72" t="s">
        <v>909</v>
      </c>
      <c r="D440" s="73" t="s">
        <v>317</v>
      </c>
      <c r="E440" s="74" t="s">
        <v>910</v>
      </c>
      <c r="F440" s="75">
        <v>58</v>
      </c>
      <c r="G440" s="74">
        <v>1851.94</v>
      </c>
      <c r="H440" s="75"/>
      <c r="I440" s="74"/>
      <c r="J440" s="75"/>
      <c r="K440" s="74"/>
      <c r="L440" s="75">
        <v>58</v>
      </c>
      <c r="M440" s="74">
        <v>1851.94</v>
      </c>
      <c r="N440" s="76"/>
      <c r="O440" s="25">
        <f>F440</f>
        <v>58</v>
      </c>
      <c r="P440" s="25">
        <f>G440</f>
        <v>1851.94</v>
      </c>
      <c r="Q440" s="25">
        <f>H440</f>
        <v>0</v>
      </c>
      <c r="R440" s="25">
        <f>I440</f>
        <v>0</v>
      </c>
      <c r="S440" s="25">
        <f>J440</f>
        <v>0</v>
      </c>
      <c r="T440" s="25">
        <f>K440</f>
        <v>0</v>
      </c>
      <c r="U440" s="25">
        <f>L440</f>
        <v>58</v>
      </c>
      <c r="V440" s="25">
        <f>M440</f>
        <v>1851.94</v>
      </c>
    </row>
    <row r="441" spans="1:22" s="26" customFormat="1" ht="38.25" x14ac:dyDescent="0.2">
      <c r="A441" s="70">
        <v>314</v>
      </c>
      <c r="B441" s="71"/>
      <c r="C441" s="72" t="s">
        <v>911</v>
      </c>
      <c r="D441" s="73" t="s">
        <v>299</v>
      </c>
      <c r="E441" s="74" t="s">
        <v>912</v>
      </c>
      <c r="F441" s="75">
        <v>1201</v>
      </c>
      <c r="G441" s="74">
        <v>32787.300000000003</v>
      </c>
      <c r="H441" s="75"/>
      <c r="I441" s="74"/>
      <c r="J441" s="75">
        <v>2</v>
      </c>
      <c r="K441" s="74">
        <v>54.6</v>
      </c>
      <c r="L441" s="75">
        <v>1199</v>
      </c>
      <c r="M441" s="74">
        <v>32732.7</v>
      </c>
      <c r="N441" s="76"/>
      <c r="O441" s="25">
        <f>F441</f>
        <v>1201</v>
      </c>
      <c r="P441" s="25">
        <f>G441</f>
        <v>32787.300000000003</v>
      </c>
      <c r="Q441" s="25">
        <f>H441</f>
        <v>0</v>
      </c>
      <c r="R441" s="25">
        <f>I441</f>
        <v>0</v>
      </c>
      <c r="S441" s="25">
        <f>J441</f>
        <v>2</v>
      </c>
      <c r="T441" s="25">
        <f>K441</f>
        <v>54.6</v>
      </c>
      <c r="U441" s="25">
        <f>L441</f>
        <v>1199</v>
      </c>
      <c r="V441" s="25">
        <f>M441</f>
        <v>32732.7</v>
      </c>
    </row>
    <row r="442" spans="1:22" s="26" customFormat="1" ht="63.75" x14ac:dyDescent="0.2">
      <c r="A442" s="70">
        <v>315</v>
      </c>
      <c r="B442" s="71"/>
      <c r="C442" s="72" t="s">
        <v>913</v>
      </c>
      <c r="D442" s="73" t="s">
        <v>299</v>
      </c>
      <c r="E442" s="74" t="s">
        <v>914</v>
      </c>
      <c r="F442" s="75"/>
      <c r="G442" s="74"/>
      <c r="H442" s="75"/>
      <c r="I442" s="74"/>
      <c r="J442" s="75"/>
      <c r="K442" s="74"/>
      <c r="L442" s="75"/>
      <c r="M442" s="74"/>
      <c r="N442" s="76"/>
      <c r="O442" s="25">
        <f>F442</f>
        <v>0</v>
      </c>
      <c r="P442" s="25">
        <f>G442</f>
        <v>0</v>
      </c>
      <c r="Q442" s="25">
        <f>H442</f>
        <v>0</v>
      </c>
      <c r="R442" s="25">
        <f>I442</f>
        <v>0</v>
      </c>
      <c r="S442" s="25">
        <f>J442</f>
        <v>0</v>
      </c>
      <c r="T442" s="25">
        <f>K442</f>
        <v>0</v>
      </c>
      <c r="U442" s="25">
        <f>L442</f>
        <v>0</v>
      </c>
      <c r="V442" s="25">
        <f>M442</f>
        <v>0</v>
      </c>
    </row>
    <row r="443" spans="1:22" s="26" customFormat="1" ht="25.5" x14ac:dyDescent="0.2">
      <c r="A443" s="70">
        <v>316</v>
      </c>
      <c r="B443" s="71"/>
      <c r="C443" s="72" t="s">
        <v>915</v>
      </c>
      <c r="D443" s="73" t="s">
        <v>299</v>
      </c>
      <c r="E443" s="74" t="s">
        <v>916</v>
      </c>
      <c r="F443" s="75"/>
      <c r="G443" s="74"/>
      <c r="H443" s="75"/>
      <c r="I443" s="74"/>
      <c r="J443" s="75"/>
      <c r="K443" s="74"/>
      <c r="L443" s="75"/>
      <c r="M443" s="74"/>
      <c r="N443" s="76"/>
      <c r="O443" s="25">
        <f>F443</f>
        <v>0</v>
      </c>
      <c r="P443" s="25">
        <f>G443</f>
        <v>0</v>
      </c>
      <c r="Q443" s="25">
        <f>H443</f>
        <v>0</v>
      </c>
      <c r="R443" s="25">
        <f>I443</f>
        <v>0</v>
      </c>
      <c r="S443" s="25">
        <f>J443</f>
        <v>0</v>
      </c>
      <c r="T443" s="25">
        <f>K443</f>
        <v>0</v>
      </c>
      <c r="U443" s="25">
        <f>L443</f>
        <v>0</v>
      </c>
      <c r="V443" s="25">
        <f>M443</f>
        <v>0</v>
      </c>
    </row>
    <row r="444" spans="1:22" s="26" customFormat="1" ht="76.5" x14ac:dyDescent="0.2">
      <c r="A444" s="70">
        <v>317</v>
      </c>
      <c r="B444" s="71"/>
      <c r="C444" s="72" t="s">
        <v>917</v>
      </c>
      <c r="D444" s="73" t="s">
        <v>299</v>
      </c>
      <c r="E444" s="74" t="s">
        <v>918</v>
      </c>
      <c r="F444" s="75">
        <v>7</v>
      </c>
      <c r="G444" s="74">
        <v>170.03</v>
      </c>
      <c r="H444" s="75"/>
      <c r="I444" s="74"/>
      <c r="J444" s="75">
        <v>1</v>
      </c>
      <c r="K444" s="74">
        <v>24.290000000000003</v>
      </c>
      <c r="L444" s="75">
        <v>6</v>
      </c>
      <c r="M444" s="74">
        <v>145.74</v>
      </c>
      <c r="N444" s="76"/>
      <c r="O444" s="25">
        <f>F444</f>
        <v>7</v>
      </c>
      <c r="P444" s="25">
        <f>G444</f>
        <v>170.03</v>
      </c>
      <c r="Q444" s="25">
        <f>H444</f>
        <v>0</v>
      </c>
      <c r="R444" s="25">
        <f>I444</f>
        <v>0</v>
      </c>
      <c r="S444" s="25">
        <f>J444</f>
        <v>1</v>
      </c>
      <c r="T444" s="25">
        <f>K444</f>
        <v>24.290000000000003</v>
      </c>
      <c r="U444" s="25">
        <f>L444</f>
        <v>6</v>
      </c>
      <c r="V444" s="25">
        <f>M444</f>
        <v>145.74</v>
      </c>
    </row>
    <row r="445" spans="1:22" s="26" customFormat="1" ht="25.5" x14ac:dyDescent="0.2">
      <c r="A445" s="70">
        <v>318</v>
      </c>
      <c r="B445" s="71"/>
      <c r="C445" s="72" t="s">
        <v>919</v>
      </c>
      <c r="D445" s="73" t="s">
        <v>320</v>
      </c>
      <c r="E445" s="74" t="s">
        <v>920</v>
      </c>
      <c r="F445" s="75">
        <v>2</v>
      </c>
      <c r="G445" s="74">
        <v>275.40000000000003</v>
      </c>
      <c r="H445" s="75"/>
      <c r="I445" s="74"/>
      <c r="J445" s="75"/>
      <c r="K445" s="74"/>
      <c r="L445" s="75">
        <v>2</v>
      </c>
      <c r="M445" s="74">
        <v>275.40000000000003</v>
      </c>
      <c r="N445" s="76"/>
      <c r="O445" s="25">
        <f>F445</f>
        <v>2</v>
      </c>
      <c r="P445" s="25">
        <f>G445</f>
        <v>275.40000000000003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2</v>
      </c>
      <c r="V445" s="25">
        <f>M445</f>
        <v>275.40000000000003</v>
      </c>
    </row>
    <row r="446" spans="1:22" s="26" customFormat="1" ht="25.5" x14ac:dyDescent="0.2">
      <c r="A446" s="70">
        <v>319</v>
      </c>
      <c r="B446" s="71"/>
      <c r="C446" s="72" t="s">
        <v>921</v>
      </c>
      <c r="D446" s="73" t="s">
        <v>388</v>
      </c>
      <c r="E446" s="74" t="s">
        <v>922</v>
      </c>
      <c r="F446" s="75">
        <v>0.57600000000000007</v>
      </c>
      <c r="G446" s="74">
        <v>1195.9000000000001</v>
      </c>
      <c r="H446" s="75"/>
      <c r="I446" s="74"/>
      <c r="J446" s="75"/>
      <c r="K446" s="74"/>
      <c r="L446" s="75">
        <v>0.57600000000000007</v>
      </c>
      <c r="M446" s="74">
        <v>1195.9000000000001</v>
      </c>
      <c r="N446" s="76"/>
      <c r="O446" s="25">
        <f>F446</f>
        <v>0.57600000000000007</v>
      </c>
      <c r="P446" s="25">
        <f>G446</f>
        <v>1195.9000000000001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0.57600000000000007</v>
      </c>
      <c r="V446" s="25">
        <f>M446</f>
        <v>1195.9000000000001</v>
      </c>
    </row>
    <row r="447" spans="1:22" s="26" customFormat="1" ht="51" x14ac:dyDescent="0.2">
      <c r="A447" s="70">
        <v>320</v>
      </c>
      <c r="B447" s="71"/>
      <c r="C447" s="72" t="s">
        <v>923</v>
      </c>
      <c r="D447" s="73" t="s">
        <v>310</v>
      </c>
      <c r="E447" s="74" t="s">
        <v>924</v>
      </c>
      <c r="F447" s="75">
        <v>61.5</v>
      </c>
      <c r="G447" s="74">
        <v>891.75</v>
      </c>
      <c r="H447" s="75"/>
      <c r="I447" s="74"/>
      <c r="J447" s="75">
        <v>1</v>
      </c>
      <c r="K447" s="74">
        <v>14.5</v>
      </c>
      <c r="L447" s="75">
        <v>60.5</v>
      </c>
      <c r="M447" s="74">
        <v>877.25</v>
      </c>
      <c r="N447" s="76"/>
      <c r="O447" s="25">
        <f>F447</f>
        <v>61.5</v>
      </c>
      <c r="P447" s="25">
        <f>G447</f>
        <v>891.75</v>
      </c>
      <c r="Q447" s="25">
        <f>H447</f>
        <v>0</v>
      </c>
      <c r="R447" s="25">
        <f>I447</f>
        <v>0</v>
      </c>
      <c r="S447" s="25">
        <f>J447</f>
        <v>1</v>
      </c>
      <c r="T447" s="25">
        <f>K447</f>
        <v>14.5</v>
      </c>
      <c r="U447" s="25">
        <f>L447</f>
        <v>60.5</v>
      </c>
      <c r="V447" s="25">
        <f>M447</f>
        <v>877.25</v>
      </c>
    </row>
    <row r="448" spans="1:22" s="17" customFormat="1" ht="13.5" customHeight="1" thickBot="1" x14ac:dyDescent="0.25">
      <c r="H448" s="17" t="s">
        <v>1191</v>
      </c>
    </row>
    <row r="449" spans="1:22" s="17" customFormat="1" ht="26.25" customHeight="1" x14ac:dyDescent="0.2">
      <c r="A449" s="95" t="s">
        <v>139</v>
      </c>
      <c r="B449" s="98" t="s">
        <v>140</v>
      </c>
      <c r="C449" s="98" t="s">
        <v>32</v>
      </c>
      <c r="D449" s="99" t="s">
        <v>141</v>
      </c>
      <c r="E449" s="98" t="s">
        <v>142</v>
      </c>
      <c r="F449" s="98" t="s">
        <v>294</v>
      </c>
      <c r="G449" s="98"/>
      <c r="H449" s="98" t="s">
        <v>295</v>
      </c>
      <c r="I449" s="98"/>
      <c r="J449" s="98"/>
      <c r="K449" s="98"/>
      <c r="L449" s="98" t="s">
        <v>294</v>
      </c>
      <c r="M449" s="98"/>
      <c r="N449" s="86" t="s">
        <v>146</v>
      </c>
    </row>
    <row r="450" spans="1:22" s="17" customFormat="1" ht="12.75" customHeight="1" x14ac:dyDescent="0.2">
      <c r="A450" s="96"/>
      <c r="B450" s="89"/>
      <c r="C450" s="89"/>
      <c r="D450" s="100"/>
      <c r="E450" s="89"/>
      <c r="F450" s="89" t="s">
        <v>147</v>
      </c>
      <c r="G450" s="89" t="s">
        <v>148</v>
      </c>
      <c r="H450" s="89" t="s">
        <v>149</v>
      </c>
      <c r="I450" s="89"/>
      <c r="J450" s="91" t="s">
        <v>150</v>
      </c>
      <c r="K450" s="92"/>
      <c r="L450" s="93" t="s">
        <v>147</v>
      </c>
      <c r="M450" s="93" t="s">
        <v>148</v>
      </c>
      <c r="N450" s="87"/>
    </row>
    <row r="451" spans="1:22" s="17" customFormat="1" ht="13.5" customHeight="1" thickBot="1" x14ac:dyDescent="0.25">
      <c r="A451" s="97"/>
      <c r="B451" s="90"/>
      <c r="C451" s="90"/>
      <c r="D451" s="101"/>
      <c r="E451" s="90"/>
      <c r="F451" s="90"/>
      <c r="G451" s="90"/>
      <c r="H451" s="19" t="s">
        <v>147</v>
      </c>
      <c r="I451" s="19" t="s">
        <v>148</v>
      </c>
      <c r="J451" s="19" t="s">
        <v>147</v>
      </c>
      <c r="K451" s="19" t="s">
        <v>148</v>
      </c>
      <c r="L451" s="94"/>
      <c r="M451" s="94"/>
      <c r="N451" s="88"/>
    </row>
    <row r="452" spans="1:22" s="26" customFormat="1" ht="38.25" x14ac:dyDescent="0.2">
      <c r="A452" s="70">
        <v>321</v>
      </c>
      <c r="B452" s="71"/>
      <c r="C452" s="72" t="s">
        <v>925</v>
      </c>
      <c r="D452" s="73" t="s">
        <v>299</v>
      </c>
      <c r="E452" s="74" t="s">
        <v>926</v>
      </c>
      <c r="F452" s="75">
        <v>2</v>
      </c>
      <c r="G452" s="74">
        <v>14.700000000000001</v>
      </c>
      <c r="H452" s="75"/>
      <c r="I452" s="74"/>
      <c r="J452" s="75"/>
      <c r="K452" s="74"/>
      <c r="L452" s="75">
        <v>2</v>
      </c>
      <c r="M452" s="74">
        <v>14.700000000000001</v>
      </c>
      <c r="N452" s="76"/>
      <c r="O452" s="25">
        <f>F452</f>
        <v>2</v>
      </c>
      <c r="P452" s="25">
        <f>G452</f>
        <v>14.700000000000001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2</v>
      </c>
      <c r="V452" s="25">
        <f>M452</f>
        <v>14.700000000000001</v>
      </c>
    </row>
    <row r="453" spans="1:22" s="26" customFormat="1" ht="51" x14ac:dyDescent="0.2">
      <c r="A453" s="70">
        <v>322</v>
      </c>
      <c r="B453" s="71"/>
      <c r="C453" s="72" t="s">
        <v>927</v>
      </c>
      <c r="D453" s="73" t="s">
        <v>317</v>
      </c>
      <c r="E453" s="74" t="s">
        <v>928</v>
      </c>
      <c r="F453" s="75">
        <v>15</v>
      </c>
      <c r="G453" s="74">
        <v>144.15</v>
      </c>
      <c r="H453" s="75"/>
      <c r="I453" s="74"/>
      <c r="J453" s="75"/>
      <c r="K453" s="74"/>
      <c r="L453" s="75">
        <v>15</v>
      </c>
      <c r="M453" s="74">
        <v>144.15</v>
      </c>
      <c r="N453" s="76"/>
      <c r="O453" s="25">
        <f>F453</f>
        <v>15</v>
      </c>
      <c r="P453" s="25">
        <f>G453</f>
        <v>144.15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15</v>
      </c>
      <c r="V453" s="25">
        <f>M453</f>
        <v>144.15</v>
      </c>
    </row>
    <row r="454" spans="1:22" s="26" customFormat="1" ht="51" x14ac:dyDescent="0.2">
      <c r="A454" s="70">
        <v>323</v>
      </c>
      <c r="B454" s="71"/>
      <c r="C454" s="72" t="s">
        <v>929</v>
      </c>
      <c r="D454" s="73" t="s">
        <v>317</v>
      </c>
      <c r="E454" s="74" t="s">
        <v>930</v>
      </c>
      <c r="F454" s="75"/>
      <c r="G454" s="74"/>
      <c r="H454" s="75"/>
      <c r="I454" s="74"/>
      <c r="J454" s="75"/>
      <c r="K454" s="74"/>
      <c r="L454" s="75"/>
      <c r="M454" s="74"/>
      <c r="N454" s="76"/>
      <c r="O454" s="25">
        <f>F454</f>
        <v>0</v>
      </c>
      <c r="P454" s="25">
        <f>G454</f>
        <v>0</v>
      </c>
      <c r="Q454" s="25">
        <f>H454</f>
        <v>0</v>
      </c>
      <c r="R454" s="25">
        <f>I454</f>
        <v>0</v>
      </c>
      <c r="S454" s="25">
        <f>J454</f>
        <v>0</v>
      </c>
      <c r="T454" s="25">
        <f>K454</f>
        <v>0</v>
      </c>
      <c r="U454" s="25">
        <f>L454</f>
        <v>0</v>
      </c>
      <c r="V454" s="25">
        <f>M454</f>
        <v>0</v>
      </c>
    </row>
    <row r="455" spans="1:22" s="26" customFormat="1" ht="38.25" x14ac:dyDescent="0.2">
      <c r="A455" s="70">
        <v>324</v>
      </c>
      <c r="B455" s="71"/>
      <c r="C455" s="72" t="s">
        <v>931</v>
      </c>
      <c r="D455" s="73" t="s">
        <v>302</v>
      </c>
      <c r="E455" s="74" t="s">
        <v>932</v>
      </c>
      <c r="F455" s="75">
        <v>3.2</v>
      </c>
      <c r="G455" s="74">
        <v>125.25</v>
      </c>
      <c r="H455" s="75"/>
      <c r="I455" s="74"/>
      <c r="J455" s="75"/>
      <c r="K455" s="74"/>
      <c r="L455" s="75">
        <v>3.2</v>
      </c>
      <c r="M455" s="74">
        <v>125.25</v>
      </c>
      <c r="N455" s="76"/>
      <c r="O455" s="25">
        <f>F455</f>
        <v>3.2</v>
      </c>
      <c r="P455" s="25">
        <f>G455</f>
        <v>125.25</v>
      </c>
      <c r="Q455" s="25">
        <f>H455</f>
        <v>0</v>
      </c>
      <c r="R455" s="25">
        <f>I455</f>
        <v>0</v>
      </c>
      <c r="S455" s="25">
        <f>J455</f>
        <v>0</v>
      </c>
      <c r="T455" s="25">
        <f>K455</f>
        <v>0</v>
      </c>
      <c r="U455" s="25">
        <f>L455</f>
        <v>3.2</v>
      </c>
      <c r="V455" s="25">
        <f>M455</f>
        <v>125.25</v>
      </c>
    </row>
    <row r="456" spans="1:22" s="26" customFormat="1" ht="51" x14ac:dyDescent="0.2">
      <c r="A456" s="70">
        <v>325</v>
      </c>
      <c r="B456" s="71"/>
      <c r="C456" s="72" t="s">
        <v>933</v>
      </c>
      <c r="D456" s="73" t="s">
        <v>307</v>
      </c>
      <c r="E456" s="74" t="s">
        <v>934</v>
      </c>
      <c r="F456" s="75">
        <v>1</v>
      </c>
      <c r="G456" s="74">
        <v>16.87</v>
      </c>
      <c r="H456" s="75"/>
      <c r="I456" s="74"/>
      <c r="J456" s="75"/>
      <c r="K456" s="74"/>
      <c r="L456" s="75">
        <v>1</v>
      </c>
      <c r="M456" s="74">
        <v>16.87</v>
      </c>
      <c r="N456" s="76"/>
      <c r="O456" s="25">
        <f>F456</f>
        <v>1</v>
      </c>
      <c r="P456" s="25">
        <f>G456</f>
        <v>16.87</v>
      </c>
      <c r="Q456" s="25">
        <f>H456</f>
        <v>0</v>
      </c>
      <c r="R456" s="25">
        <f>I456</f>
        <v>0</v>
      </c>
      <c r="S456" s="25">
        <f>J456</f>
        <v>0</v>
      </c>
      <c r="T456" s="25">
        <f>K456</f>
        <v>0</v>
      </c>
      <c r="U456" s="25">
        <f>L456</f>
        <v>1</v>
      </c>
      <c r="V456" s="25">
        <f>M456</f>
        <v>16.87</v>
      </c>
    </row>
    <row r="457" spans="1:22" s="26" customFormat="1" x14ac:dyDescent="0.2">
      <c r="A457" s="70">
        <v>326</v>
      </c>
      <c r="B457" s="71"/>
      <c r="C457" s="72" t="s">
        <v>935</v>
      </c>
      <c r="D457" s="73" t="s">
        <v>299</v>
      </c>
      <c r="E457" s="74">
        <v>625</v>
      </c>
      <c r="F457" s="75"/>
      <c r="G457" s="74"/>
      <c r="H457" s="75"/>
      <c r="I457" s="74"/>
      <c r="J457" s="75"/>
      <c r="K457" s="74"/>
      <c r="L457" s="75"/>
      <c r="M457" s="74"/>
      <c r="N457" s="76"/>
      <c r="O457" s="25">
        <f>F457</f>
        <v>0</v>
      </c>
      <c r="P457" s="25">
        <f>G457</f>
        <v>0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0</v>
      </c>
      <c r="V457" s="25">
        <f>M457</f>
        <v>0</v>
      </c>
    </row>
    <row r="458" spans="1:22" s="26" customFormat="1" ht="51" x14ac:dyDescent="0.2">
      <c r="A458" s="70">
        <v>327</v>
      </c>
      <c r="B458" s="71"/>
      <c r="C458" s="72" t="s">
        <v>936</v>
      </c>
      <c r="D458" s="73" t="s">
        <v>299</v>
      </c>
      <c r="E458" s="74" t="s">
        <v>937</v>
      </c>
      <c r="F458" s="75">
        <v>4</v>
      </c>
      <c r="G458" s="74">
        <v>90.84</v>
      </c>
      <c r="H458" s="75"/>
      <c r="I458" s="74"/>
      <c r="J458" s="75"/>
      <c r="K458" s="74"/>
      <c r="L458" s="75">
        <v>4</v>
      </c>
      <c r="M458" s="74">
        <v>90.84</v>
      </c>
      <c r="N458" s="76"/>
      <c r="O458" s="25">
        <f>F458</f>
        <v>4</v>
      </c>
      <c r="P458" s="25">
        <f>G458</f>
        <v>90.84</v>
      </c>
      <c r="Q458" s="25">
        <f>H458</f>
        <v>0</v>
      </c>
      <c r="R458" s="25">
        <f>I458</f>
        <v>0</v>
      </c>
      <c r="S458" s="25">
        <f>J458</f>
        <v>0</v>
      </c>
      <c r="T458" s="25">
        <f>K458</f>
        <v>0</v>
      </c>
      <c r="U458" s="25">
        <f>L458</f>
        <v>4</v>
      </c>
      <c r="V458" s="25">
        <f>M458</f>
        <v>90.84</v>
      </c>
    </row>
    <row r="459" spans="1:22" s="26" customFormat="1" ht="38.25" x14ac:dyDescent="0.2">
      <c r="A459" s="70">
        <v>328</v>
      </c>
      <c r="B459" s="71"/>
      <c r="C459" s="72" t="s">
        <v>938</v>
      </c>
      <c r="D459" s="73" t="s">
        <v>302</v>
      </c>
      <c r="E459" s="74" t="s">
        <v>939</v>
      </c>
      <c r="F459" s="75">
        <v>82.9</v>
      </c>
      <c r="G459" s="74">
        <v>8923.35</v>
      </c>
      <c r="H459" s="75"/>
      <c r="I459" s="74"/>
      <c r="J459" s="75">
        <v>1</v>
      </c>
      <c r="K459" s="74">
        <v>107.64</v>
      </c>
      <c r="L459" s="75">
        <v>81.900000000000006</v>
      </c>
      <c r="M459" s="74">
        <v>8815.7100000000009</v>
      </c>
      <c r="N459" s="76"/>
      <c r="O459" s="25">
        <f>F459</f>
        <v>82.9</v>
      </c>
      <c r="P459" s="25">
        <f>G459</f>
        <v>8923.35</v>
      </c>
      <c r="Q459" s="25">
        <f>H459</f>
        <v>0</v>
      </c>
      <c r="R459" s="25">
        <f>I459</f>
        <v>0</v>
      </c>
      <c r="S459" s="25">
        <f>J459</f>
        <v>1</v>
      </c>
      <c r="T459" s="25">
        <f>K459</f>
        <v>107.64</v>
      </c>
      <c r="U459" s="25">
        <f>L459</f>
        <v>81.900000000000006</v>
      </c>
      <c r="V459" s="25">
        <f>M459</f>
        <v>8815.7100000000009</v>
      </c>
    </row>
    <row r="460" spans="1:22" s="26" customFormat="1" ht="89.25" x14ac:dyDescent="0.2">
      <c r="A460" s="70">
        <v>329</v>
      </c>
      <c r="B460" s="71"/>
      <c r="C460" s="72" t="s">
        <v>940</v>
      </c>
      <c r="D460" s="73" t="s">
        <v>317</v>
      </c>
      <c r="E460" s="74" t="s">
        <v>941</v>
      </c>
      <c r="F460" s="75">
        <v>597</v>
      </c>
      <c r="G460" s="74">
        <v>6438.64</v>
      </c>
      <c r="H460" s="75"/>
      <c r="I460" s="74"/>
      <c r="J460" s="75">
        <v>20</v>
      </c>
      <c r="K460" s="74">
        <v>215.70000000000002</v>
      </c>
      <c r="L460" s="75">
        <v>577</v>
      </c>
      <c r="M460" s="74">
        <v>6222.9400000000005</v>
      </c>
      <c r="N460" s="76"/>
      <c r="O460" s="25">
        <f>F460</f>
        <v>597</v>
      </c>
      <c r="P460" s="25">
        <f>G460</f>
        <v>6438.64</v>
      </c>
      <c r="Q460" s="25">
        <f>H460</f>
        <v>0</v>
      </c>
      <c r="R460" s="25">
        <f>I460</f>
        <v>0</v>
      </c>
      <c r="S460" s="25">
        <f>J460</f>
        <v>20</v>
      </c>
      <c r="T460" s="25">
        <f>K460</f>
        <v>215.70000000000002</v>
      </c>
      <c r="U460" s="25">
        <f>L460</f>
        <v>577</v>
      </c>
      <c r="V460" s="25">
        <f>M460</f>
        <v>6222.9400000000005</v>
      </c>
    </row>
    <row r="461" spans="1:22" s="26" customFormat="1" ht="51" x14ac:dyDescent="0.2">
      <c r="A461" s="70">
        <v>330</v>
      </c>
      <c r="B461" s="71"/>
      <c r="C461" s="72" t="s">
        <v>942</v>
      </c>
      <c r="D461" s="73" t="s">
        <v>317</v>
      </c>
      <c r="E461" s="74" t="s">
        <v>943</v>
      </c>
      <c r="F461" s="75"/>
      <c r="G461" s="74"/>
      <c r="H461" s="75"/>
      <c r="I461" s="74"/>
      <c r="J461" s="75"/>
      <c r="K461" s="74"/>
      <c r="L461" s="75"/>
      <c r="M461" s="74"/>
      <c r="N461" s="76"/>
      <c r="O461" s="25">
        <f>F461</f>
        <v>0</v>
      </c>
      <c r="P461" s="25">
        <f>G461</f>
        <v>0</v>
      </c>
      <c r="Q461" s="25">
        <f>H461</f>
        <v>0</v>
      </c>
      <c r="R461" s="25">
        <f>I461</f>
        <v>0</v>
      </c>
      <c r="S461" s="25">
        <f>J461</f>
        <v>0</v>
      </c>
      <c r="T461" s="25">
        <f>K461</f>
        <v>0</v>
      </c>
      <c r="U461" s="25">
        <f>L461</f>
        <v>0</v>
      </c>
      <c r="V461" s="25">
        <f>M461</f>
        <v>0</v>
      </c>
    </row>
    <row r="462" spans="1:22" s="26" customFormat="1" ht="38.25" x14ac:dyDescent="0.2">
      <c r="A462" s="70">
        <v>331</v>
      </c>
      <c r="B462" s="71"/>
      <c r="C462" s="72" t="s">
        <v>944</v>
      </c>
      <c r="D462" s="73" t="s">
        <v>299</v>
      </c>
      <c r="E462" s="74" t="s">
        <v>945</v>
      </c>
      <c r="F462" s="75">
        <v>3</v>
      </c>
      <c r="G462" s="74">
        <v>21.75</v>
      </c>
      <c r="H462" s="75"/>
      <c r="I462" s="74"/>
      <c r="J462" s="75"/>
      <c r="K462" s="74"/>
      <c r="L462" s="75">
        <v>3</v>
      </c>
      <c r="M462" s="74">
        <v>21.75</v>
      </c>
      <c r="N462" s="76"/>
      <c r="O462" s="25">
        <f>F462</f>
        <v>3</v>
      </c>
      <c r="P462" s="25">
        <f>G462</f>
        <v>21.75</v>
      </c>
      <c r="Q462" s="25">
        <f>H462</f>
        <v>0</v>
      </c>
      <c r="R462" s="25">
        <f>I462</f>
        <v>0</v>
      </c>
      <c r="S462" s="25">
        <f>J462</f>
        <v>0</v>
      </c>
      <c r="T462" s="25">
        <f>K462</f>
        <v>0</v>
      </c>
      <c r="U462" s="25">
        <f>L462</f>
        <v>3</v>
      </c>
      <c r="V462" s="25">
        <f>M462</f>
        <v>21.75</v>
      </c>
    </row>
    <row r="463" spans="1:22" s="17" customFormat="1" ht="13.5" customHeight="1" thickBot="1" x14ac:dyDescent="0.25">
      <c r="H463" s="17" t="s">
        <v>1192</v>
      </c>
    </row>
    <row r="464" spans="1:22" s="17" customFormat="1" ht="26.25" customHeight="1" x14ac:dyDescent="0.2">
      <c r="A464" s="95" t="s">
        <v>139</v>
      </c>
      <c r="B464" s="98" t="s">
        <v>140</v>
      </c>
      <c r="C464" s="98" t="s">
        <v>32</v>
      </c>
      <c r="D464" s="99" t="s">
        <v>141</v>
      </c>
      <c r="E464" s="98" t="s">
        <v>142</v>
      </c>
      <c r="F464" s="98" t="s">
        <v>294</v>
      </c>
      <c r="G464" s="98"/>
      <c r="H464" s="98" t="s">
        <v>295</v>
      </c>
      <c r="I464" s="98"/>
      <c r="J464" s="98"/>
      <c r="K464" s="98"/>
      <c r="L464" s="98" t="s">
        <v>294</v>
      </c>
      <c r="M464" s="98"/>
      <c r="N464" s="86" t="s">
        <v>146</v>
      </c>
    </row>
    <row r="465" spans="1:23" s="17" customFormat="1" ht="12.75" customHeight="1" x14ac:dyDescent="0.2">
      <c r="A465" s="96"/>
      <c r="B465" s="89"/>
      <c r="C465" s="89"/>
      <c r="D465" s="100"/>
      <c r="E465" s="89"/>
      <c r="F465" s="89" t="s">
        <v>147</v>
      </c>
      <c r="G465" s="89" t="s">
        <v>148</v>
      </c>
      <c r="H465" s="89" t="s">
        <v>149</v>
      </c>
      <c r="I465" s="89"/>
      <c r="J465" s="91" t="s">
        <v>150</v>
      </c>
      <c r="K465" s="92"/>
      <c r="L465" s="93" t="s">
        <v>147</v>
      </c>
      <c r="M465" s="93" t="s">
        <v>148</v>
      </c>
      <c r="N465" s="87"/>
    </row>
    <row r="466" spans="1:23" s="17" customFormat="1" ht="13.5" customHeight="1" thickBot="1" x14ac:dyDescent="0.25">
      <c r="A466" s="97"/>
      <c r="B466" s="90"/>
      <c r="C466" s="90"/>
      <c r="D466" s="101"/>
      <c r="E466" s="90"/>
      <c r="F466" s="90"/>
      <c r="G466" s="90"/>
      <c r="H466" s="19" t="s">
        <v>147</v>
      </c>
      <c r="I466" s="19" t="s">
        <v>148</v>
      </c>
      <c r="J466" s="19" t="s">
        <v>147</v>
      </c>
      <c r="K466" s="19" t="s">
        <v>148</v>
      </c>
      <c r="L466" s="94"/>
      <c r="M466" s="94"/>
      <c r="N466" s="88"/>
    </row>
    <row r="467" spans="1:23" s="26" customFormat="1" ht="51" x14ac:dyDescent="0.2">
      <c r="A467" s="70">
        <v>332</v>
      </c>
      <c r="B467" s="71"/>
      <c r="C467" s="72" t="s">
        <v>946</v>
      </c>
      <c r="D467" s="73" t="s">
        <v>320</v>
      </c>
      <c r="E467" s="74" t="s">
        <v>947</v>
      </c>
      <c r="F467" s="75">
        <v>4295</v>
      </c>
      <c r="G467" s="74">
        <v>5514.7800000000007</v>
      </c>
      <c r="H467" s="75"/>
      <c r="I467" s="74"/>
      <c r="J467" s="75"/>
      <c r="K467" s="74"/>
      <c r="L467" s="75">
        <v>4295</v>
      </c>
      <c r="M467" s="74">
        <v>5514.7800000000007</v>
      </c>
      <c r="N467" s="76"/>
      <c r="O467" s="25">
        <f>F467</f>
        <v>4295</v>
      </c>
      <c r="P467" s="25">
        <f>G467</f>
        <v>5514.7800000000007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4295</v>
      </c>
      <c r="V467" s="25">
        <f>M467</f>
        <v>5514.7800000000007</v>
      </c>
    </row>
    <row r="468" spans="1:23" s="26" customFormat="1" ht="51" x14ac:dyDescent="0.2">
      <c r="A468" s="70">
        <v>333</v>
      </c>
      <c r="B468" s="71"/>
      <c r="C468" s="72" t="s">
        <v>948</v>
      </c>
      <c r="D468" s="73" t="s">
        <v>320</v>
      </c>
      <c r="E468" s="74" t="s">
        <v>949</v>
      </c>
      <c r="F468" s="75">
        <v>5150</v>
      </c>
      <c r="G468" s="74">
        <v>4243.05</v>
      </c>
      <c r="H468" s="75"/>
      <c r="I468" s="74"/>
      <c r="J468" s="75"/>
      <c r="K468" s="74"/>
      <c r="L468" s="75">
        <v>5150</v>
      </c>
      <c r="M468" s="74">
        <v>4243.05</v>
      </c>
      <c r="N468" s="76"/>
      <c r="O468" s="25">
        <f>F468</f>
        <v>5150</v>
      </c>
      <c r="P468" s="25">
        <f>G468</f>
        <v>4243.05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5150</v>
      </c>
      <c r="V468" s="25">
        <f>M468</f>
        <v>4243.05</v>
      </c>
    </row>
    <row r="469" spans="1:23" s="26" customFormat="1" ht="51" x14ac:dyDescent="0.2">
      <c r="A469" s="70">
        <v>334</v>
      </c>
      <c r="B469" s="71"/>
      <c r="C469" s="72" t="s">
        <v>950</v>
      </c>
      <c r="D469" s="73" t="s">
        <v>320</v>
      </c>
      <c r="E469" s="74" t="s">
        <v>951</v>
      </c>
      <c r="F469" s="75">
        <v>130</v>
      </c>
      <c r="G469" s="74">
        <v>125.19000000000001</v>
      </c>
      <c r="H469" s="75"/>
      <c r="I469" s="74"/>
      <c r="J469" s="75"/>
      <c r="K469" s="74"/>
      <c r="L469" s="75">
        <v>130</v>
      </c>
      <c r="M469" s="74">
        <v>125.19000000000001</v>
      </c>
      <c r="N469" s="76"/>
      <c r="O469" s="25">
        <f>F469</f>
        <v>130</v>
      </c>
      <c r="P469" s="25">
        <f>G469</f>
        <v>125.19000000000001</v>
      </c>
      <c r="Q469" s="25">
        <f>H469</f>
        <v>0</v>
      </c>
      <c r="R469" s="25">
        <f>I469</f>
        <v>0</v>
      </c>
      <c r="S469" s="25">
        <f>J469</f>
        <v>0</v>
      </c>
      <c r="T469" s="25">
        <f>K469</f>
        <v>0</v>
      </c>
      <c r="U469" s="25">
        <f>L469</f>
        <v>130</v>
      </c>
      <c r="V469" s="25">
        <f>M469</f>
        <v>125.19000000000001</v>
      </c>
    </row>
    <row r="470" spans="1:23" s="26" customFormat="1" ht="38.25" x14ac:dyDescent="0.2">
      <c r="A470" s="70">
        <v>335</v>
      </c>
      <c r="B470" s="71"/>
      <c r="C470" s="72" t="s">
        <v>952</v>
      </c>
      <c r="D470" s="73" t="s">
        <v>320</v>
      </c>
      <c r="E470" s="74" t="s">
        <v>953</v>
      </c>
      <c r="F470" s="75">
        <v>4000</v>
      </c>
      <c r="G470" s="74">
        <v>7276</v>
      </c>
      <c r="H470" s="75"/>
      <c r="I470" s="74"/>
      <c r="J470" s="75"/>
      <c r="K470" s="74"/>
      <c r="L470" s="75">
        <v>4000</v>
      </c>
      <c r="M470" s="74">
        <v>7276</v>
      </c>
      <c r="N470" s="76"/>
      <c r="O470" s="25">
        <f>F470</f>
        <v>4000</v>
      </c>
      <c r="P470" s="25">
        <f>G470</f>
        <v>7276</v>
      </c>
      <c r="Q470" s="25">
        <f>H470</f>
        <v>0</v>
      </c>
      <c r="R470" s="25">
        <f>I470</f>
        <v>0</v>
      </c>
      <c r="S470" s="25">
        <f>J470</f>
        <v>0</v>
      </c>
      <c r="T470" s="25">
        <f>K470</f>
        <v>0</v>
      </c>
      <c r="U470" s="25">
        <f>L470</f>
        <v>4000</v>
      </c>
      <c r="V470" s="25">
        <f>M470</f>
        <v>7276</v>
      </c>
    </row>
    <row r="471" spans="1:23" s="26" customFormat="1" ht="39" thickBot="1" x14ac:dyDescent="0.25">
      <c r="A471" s="70">
        <v>336</v>
      </c>
      <c r="B471" s="71"/>
      <c r="C471" s="72" t="s">
        <v>954</v>
      </c>
      <c r="D471" s="73" t="s">
        <v>320</v>
      </c>
      <c r="E471" s="74" t="s">
        <v>955</v>
      </c>
      <c r="F471" s="75">
        <v>10000</v>
      </c>
      <c r="G471" s="74">
        <v>10700</v>
      </c>
      <c r="H471" s="75"/>
      <c r="I471" s="74"/>
      <c r="J471" s="75"/>
      <c r="K471" s="74"/>
      <c r="L471" s="75">
        <v>10000</v>
      </c>
      <c r="M471" s="74">
        <v>10700</v>
      </c>
      <c r="N471" s="76"/>
      <c r="O471" s="25">
        <f>F471</f>
        <v>10000</v>
      </c>
      <c r="P471" s="25">
        <f>G471</f>
        <v>10700</v>
      </c>
      <c r="Q471" s="25">
        <f>H471</f>
        <v>0</v>
      </c>
      <c r="R471" s="25">
        <f>I471</f>
        <v>0</v>
      </c>
      <c r="S471" s="25">
        <f>J471</f>
        <v>0</v>
      </c>
      <c r="T471" s="25">
        <f>K471</f>
        <v>0</v>
      </c>
      <c r="U471" s="25">
        <f>L471</f>
        <v>10000</v>
      </c>
      <c r="V471" s="25">
        <f>M471</f>
        <v>10700</v>
      </c>
    </row>
    <row r="472" spans="1:23" s="17" customFormat="1" ht="13.5" thickBot="1" x14ac:dyDescent="0.25">
      <c r="A472" s="27"/>
      <c r="B472" s="28" t="s">
        <v>956</v>
      </c>
      <c r="C472" s="29"/>
      <c r="D472" s="29"/>
      <c r="E472" s="30"/>
      <c r="F472" s="31">
        <f>SUM(Лист1!O11:O471)</f>
        <v>379415.77100000007</v>
      </c>
      <c r="G472" s="32">
        <f>SUM(Лист1!P11:P471)</f>
        <v>865549.75000000023</v>
      </c>
      <c r="H472" s="31">
        <f>SUM(Лист1!Q11:Q471)</f>
        <v>0</v>
      </c>
      <c r="I472" s="32">
        <f>SUM(Лист1!R11:R471)</f>
        <v>0</v>
      </c>
      <c r="J472" s="31">
        <f>SUM(Лист1!S11:S471)</f>
        <v>125.32</v>
      </c>
      <c r="K472" s="32">
        <f>SUM(Лист1!T11:T471)</f>
        <v>2498.6499999999996</v>
      </c>
      <c r="L472" s="31">
        <f>SUM(Лист1!U11:U471)</f>
        <v>379290.45100000012</v>
      </c>
      <c r="M472" s="32">
        <f>SUM(Лист1!V11:V471)</f>
        <v>863051.10000000009</v>
      </c>
      <c r="N472" s="33"/>
    </row>
    <row r="473" spans="1:23" s="24" customFormat="1" ht="15" customHeight="1" thickBot="1" x14ac:dyDescent="0.25">
      <c r="A473" s="85" t="s">
        <v>957</v>
      </c>
      <c r="B473" s="21"/>
      <c r="C473" s="21"/>
      <c r="D473" s="21"/>
      <c r="E473" s="21"/>
      <c r="F473" s="22"/>
      <c r="G473" s="21"/>
      <c r="H473" s="22"/>
      <c r="I473" s="21"/>
      <c r="J473" s="22"/>
      <c r="K473" s="21"/>
      <c r="L473" s="22"/>
      <c r="M473" s="21"/>
      <c r="N473" s="23"/>
    </row>
    <row r="474" spans="1:23" s="24" customFormat="1" ht="15" hidden="1" customHeight="1" thickBot="1" x14ac:dyDescent="0.25">
      <c r="A474" s="79"/>
      <c r="B474" s="80"/>
      <c r="C474" s="80"/>
      <c r="D474" s="80"/>
      <c r="E474" s="80"/>
      <c r="F474" s="81"/>
      <c r="G474" s="80"/>
      <c r="H474" s="81"/>
      <c r="I474" s="80"/>
      <c r="J474" s="81"/>
      <c r="K474" s="80"/>
      <c r="L474" s="81"/>
      <c r="M474" s="80"/>
      <c r="N474" s="82"/>
      <c r="W474" s="24" t="s">
        <v>297</v>
      </c>
    </row>
    <row r="475" spans="1:23" s="26" customFormat="1" ht="63.75" x14ac:dyDescent="0.2">
      <c r="A475" s="70">
        <v>1</v>
      </c>
      <c r="B475" s="71"/>
      <c r="C475" s="72" t="s">
        <v>958</v>
      </c>
      <c r="D475" s="73" t="s">
        <v>819</v>
      </c>
      <c r="E475" s="74" t="s">
        <v>959</v>
      </c>
      <c r="F475" s="75">
        <v>1000</v>
      </c>
      <c r="G475" s="74">
        <v>356</v>
      </c>
      <c r="H475" s="75"/>
      <c r="I475" s="74"/>
      <c r="J475" s="75"/>
      <c r="K475" s="74"/>
      <c r="L475" s="75">
        <v>1000</v>
      </c>
      <c r="M475" s="74">
        <v>356</v>
      </c>
      <c r="N475" s="76"/>
      <c r="O475" s="25">
        <f>F475</f>
        <v>1000</v>
      </c>
      <c r="P475" s="25">
        <f>G475</f>
        <v>356</v>
      </c>
      <c r="Q475" s="25">
        <f>H475</f>
        <v>0</v>
      </c>
      <c r="R475" s="25">
        <f>I475</f>
        <v>0</v>
      </c>
      <c r="S475" s="25">
        <f>J475</f>
        <v>0</v>
      </c>
      <c r="T475" s="25">
        <f>K475</f>
        <v>0</v>
      </c>
      <c r="U475" s="25">
        <f>L475</f>
        <v>1000</v>
      </c>
      <c r="V475" s="25">
        <f>M475</f>
        <v>356</v>
      </c>
    </row>
    <row r="476" spans="1:23" s="26" customFormat="1" ht="76.5" x14ac:dyDescent="0.2">
      <c r="A476" s="70">
        <v>2</v>
      </c>
      <c r="B476" s="71"/>
      <c r="C476" s="72" t="s">
        <v>960</v>
      </c>
      <c r="D476" s="73" t="s">
        <v>903</v>
      </c>
      <c r="E476" s="74" t="s">
        <v>370</v>
      </c>
      <c r="F476" s="75"/>
      <c r="G476" s="74"/>
      <c r="H476" s="75"/>
      <c r="I476" s="74"/>
      <c r="J476" s="75"/>
      <c r="K476" s="74"/>
      <c r="L476" s="75"/>
      <c r="M476" s="74"/>
      <c r="N476" s="76"/>
      <c r="O476" s="25">
        <f>F476</f>
        <v>0</v>
      </c>
      <c r="P476" s="25">
        <f>G476</f>
        <v>0</v>
      </c>
      <c r="Q476" s="25">
        <f>H476</f>
        <v>0</v>
      </c>
      <c r="R476" s="25">
        <f>I476</f>
        <v>0</v>
      </c>
      <c r="S476" s="25">
        <f>J476</f>
        <v>0</v>
      </c>
      <c r="T476" s="25">
        <f>K476</f>
        <v>0</v>
      </c>
      <c r="U476" s="25">
        <f>L476</f>
        <v>0</v>
      </c>
      <c r="V476" s="25">
        <f>M476</f>
        <v>0</v>
      </c>
    </row>
    <row r="477" spans="1:23" s="26" customFormat="1" ht="76.5" x14ac:dyDescent="0.2">
      <c r="A477" s="70">
        <v>3</v>
      </c>
      <c r="B477" s="71"/>
      <c r="C477" s="72" t="s">
        <v>961</v>
      </c>
      <c r="D477" s="73" t="s">
        <v>819</v>
      </c>
      <c r="E477" s="74" t="s">
        <v>962</v>
      </c>
      <c r="F477" s="75">
        <v>50</v>
      </c>
      <c r="G477" s="74">
        <v>9.83</v>
      </c>
      <c r="H477" s="75"/>
      <c r="I477" s="74"/>
      <c r="J477" s="75"/>
      <c r="K477" s="74"/>
      <c r="L477" s="75">
        <v>50</v>
      </c>
      <c r="M477" s="74">
        <v>9.83</v>
      </c>
      <c r="N477" s="76"/>
      <c r="O477" s="25">
        <f>F477</f>
        <v>50</v>
      </c>
      <c r="P477" s="25">
        <f>G477</f>
        <v>9.83</v>
      </c>
      <c r="Q477" s="25">
        <f>H477</f>
        <v>0</v>
      </c>
      <c r="R477" s="25">
        <f>I477</f>
        <v>0</v>
      </c>
      <c r="S477" s="25">
        <f>J477</f>
        <v>0</v>
      </c>
      <c r="T477" s="25">
        <f>K477</f>
        <v>0</v>
      </c>
      <c r="U477" s="25">
        <f>L477</f>
        <v>50</v>
      </c>
      <c r="V477" s="25">
        <f>M477</f>
        <v>9.83</v>
      </c>
    </row>
    <row r="478" spans="1:23" s="17" customFormat="1" ht="13.5" customHeight="1" thickBot="1" x14ac:dyDescent="0.25">
      <c r="H478" s="17" t="s">
        <v>1193</v>
      </c>
    </row>
    <row r="479" spans="1:23" s="17" customFormat="1" ht="26.25" customHeight="1" x14ac:dyDescent="0.2">
      <c r="A479" s="95" t="s">
        <v>139</v>
      </c>
      <c r="B479" s="98" t="s">
        <v>140</v>
      </c>
      <c r="C479" s="98" t="s">
        <v>32</v>
      </c>
      <c r="D479" s="99" t="s">
        <v>141</v>
      </c>
      <c r="E479" s="98" t="s">
        <v>142</v>
      </c>
      <c r="F479" s="98" t="s">
        <v>294</v>
      </c>
      <c r="G479" s="98"/>
      <c r="H479" s="98" t="s">
        <v>295</v>
      </c>
      <c r="I479" s="98"/>
      <c r="J479" s="98"/>
      <c r="K479" s="98"/>
      <c r="L479" s="98" t="s">
        <v>294</v>
      </c>
      <c r="M479" s="98"/>
      <c r="N479" s="86" t="s">
        <v>146</v>
      </c>
    </row>
    <row r="480" spans="1:23" s="17" customFormat="1" ht="12.75" customHeight="1" x14ac:dyDescent="0.2">
      <c r="A480" s="96"/>
      <c r="B480" s="89"/>
      <c r="C480" s="89"/>
      <c r="D480" s="100"/>
      <c r="E480" s="89"/>
      <c r="F480" s="89" t="s">
        <v>147</v>
      </c>
      <c r="G480" s="89" t="s">
        <v>148</v>
      </c>
      <c r="H480" s="89" t="s">
        <v>149</v>
      </c>
      <c r="I480" s="89"/>
      <c r="J480" s="91" t="s">
        <v>150</v>
      </c>
      <c r="K480" s="92"/>
      <c r="L480" s="93" t="s">
        <v>147</v>
      </c>
      <c r="M480" s="93" t="s">
        <v>148</v>
      </c>
      <c r="N480" s="87"/>
    </row>
    <row r="481" spans="1:22" s="17" customFormat="1" ht="13.5" customHeight="1" thickBot="1" x14ac:dyDescent="0.25">
      <c r="A481" s="97"/>
      <c r="B481" s="90"/>
      <c r="C481" s="90"/>
      <c r="D481" s="101"/>
      <c r="E481" s="90"/>
      <c r="F481" s="90"/>
      <c r="G481" s="90"/>
      <c r="H481" s="19" t="s">
        <v>147</v>
      </c>
      <c r="I481" s="19" t="s">
        <v>148</v>
      </c>
      <c r="J481" s="19" t="s">
        <v>147</v>
      </c>
      <c r="K481" s="19" t="s">
        <v>148</v>
      </c>
      <c r="L481" s="94"/>
      <c r="M481" s="94"/>
      <c r="N481" s="88"/>
    </row>
    <row r="482" spans="1:22" s="26" customFormat="1" ht="51" x14ac:dyDescent="0.2">
      <c r="A482" s="70">
        <v>4</v>
      </c>
      <c r="B482" s="71"/>
      <c r="C482" s="72" t="s">
        <v>963</v>
      </c>
      <c r="D482" s="73" t="s">
        <v>819</v>
      </c>
      <c r="E482" s="74" t="s">
        <v>964</v>
      </c>
      <c r="F482" s="75">
        <v>10</v>
      </c>
      <c r="G482" s="74">
        <v>2.72</v>
      </c>
      <c r="H482" s="75"/>
      <c r="I482" s="74"/>
      <c r="J482" s="75"/>
      <c r="K482" s="74"/>
      <c r="L482" s="75">
        <v>10</v>
      </c>
      <c r="M482" s="74">
        <v>2.72</v>
      </c>
      <c r="N482" s="76"/>
      <c r="O482" s="25">
        <f>F482</f>
        <v>10</v>
      </c>
      <c r="P482" s="25">
        <f>G482</f>
        <v>2.72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10</v>
      </c>
      <c r="V482" s="25">
        <f>M482</f>
        <v>2.72</v>
      </c>
    </row>
    <row r="483" spans="1:22" s="26" customFormat="1" ht="76.5" x14ac:dyDescent="0.2">
      <c r="A483" s="70">
        <v>5</v>
      </c>
      <c r="B483" s="71"/>
      <c r="C483" s="72" t="s">
        <v>965</v>
      </c>
      <c r="D483" s="73" t="s">
        <v>819</v>
      </c>
      <c r="E483" s="74" t="s">
        <v>392</v>
      </c>
      <c r="F483" s="75">
        <v>10</v>
      </c>
      <c r="G483" s="74">
        <v>2.23</v>
      </c>
      <c r="H483" s="75"/>
      <c r="I483" s="74"/>
      <c r="J483" s="75"/>
      <c r="K483" s="74"/>
      <c r="L483" s="75">
        <v>10</v>
      </c>
      <c r="M483" s="74">
        <v>2.23</v>
      </c>
      <c r="N483" s="76"/>
      <c r="O483" s="25">
        <f>F483</f>
        <v>10</v>
      </c>
      <c r="P483" s="25">
        <f>G483</f>
        <v>2.23</v>
      </c>
      <c r="Q483" s="25">
        <f>H483</f>
        <v>0</v>
      </c>
      <c r="R483" s="25">
        <f>I483</f>
        <v>0</v>
      </c>
      <c r="S483" s="25">
        <f>J483</f>
        <v>0</v>
      </c>
      <c r="T483" s="25">
        <f>K483</f>
        <v>0</v>
      </c>
      <c r="U483" s="25">
        <f>L483</f>
        <v>10</v>
      </c>
      <c r="V483" s="25">
        <f>M483</f>
        <v>2.23</v>
      </c>
    </row>
    <row r="484" spans="1:22" s="26" customFormat="1" ht="63.75" x14ac:dyDescent="0.2">
      <c r="A484" s="70">
        <v>6</v>
      </c>
      <c r="B484" s="71"/>
      <c r="C484" s="72" t="s">
        <v>966</v>
      </c>
      <c r="D484" s="73" t="s">
        <v>903</v>
      </c>
      <c r="E484" s="74" t="s">
        <v>967</v>
      </c>
      <c r="F484" s="75">
        <v>230</v>
      </c>
      <c r="G484" s="74">
        <v>94.320000000000007</v>
      </c>
      <c r="H484" s="75"/>
      <c r="I484" s="74"/>
      <c r="J484" s="75"/>
      <c r="K484" s="74"/>
      <c r="L484" s="75">
        <v>230</v>
      </c>
      <c r="M484" s="74">
        <v>94.320000000000007</v>
      </c>
      <c r="N484" s="76"/>
      <c r="O484" s="25">
        <f>F484</f>
        <v>230</v>
      </c>
      <c r="P484" s="25">
        <f>G484</f>
        <v>94.320000000000007</v>
      </c>
      <c r="Q484" s="25">
        <f>H484</f>
        <v>0</v>
      </c>
      <c r="R484" s="25">
        <f>I484</f>
        <v>0</v>
      </c>
      <c r="S484" s="25">
        <f>J484</f>
        <v>0</v>
      </c>
      <c r="T484" s="25">
        <f>K484</f>
        <v>0</v>
      </c>
      <c r="U484" s="25">
        <f>L484</f>
        <v>230</v>
      </c>
      <c r="V484" s="25">
        <f>M484</f>
        <v>94.320000000000007</v>
      </c>
    </row>
    <row r="485" spans="1:22" s="26" customFormat="1" ht="51" x14ac:dyDescent="0.2">
      <c r="A485" s="70">
        <v>7</v>
      </c>
      <c r="B485" s="71"/>
      <c r="C485" s="72" t="s">
        <v>968</v>
      </c>
      <c r="D485" s="73" t="s">
        <v>819</v>
      </c>
      <c r="E485" s="74" t="s">
        <v>969</v>
      </c>
      <c r="F485" s="75">
        <v>780</v>
      </c>
      <c r="G485" s="74">
        <v>2532.6600000000003</v>
      </c>
      <c r="H485" s="75"/>
      <c r="I485" s="74"/>
      <c r="J485" s="75"/>
      <c r="K485" s="74"/>
      <c r="L485" s="75">
        <v>780</v>
      </c>
      <c r="M485" s="74">
        <v>2532.6600000000003</v>
      </c>
      <c r="N485" s="76"/>
      <c r="O485" s="25">
        <f>F485</f>
        <v>780</v>
      </c>
      <c r="P485" s="25">
        <f>G485</f>
        <v>2532.6600000000003</v>
      </c>
      <c r="Q485" s="25">
        <f>H485</f>
        <v>0</v>
      </c>
      <c r="R485" s="25">
        <f>I485</f>
        <v>0</v>
      </c>
      <c r="S485" s="25">
        <f>J485</f>
        <v>0</v>
      </c>
      <c r="T485" s="25">
        <f>K485</f>
        <v>0</v>
      </c>
      <c r="U485" s="25">
        <f>L485</f>
        <v>780</v>
      </c>
      <c r="V485" s="25">
        <f>M485</f>
        <v>2532.6600000000003</v>
      </c>
    </row>
    <row r="486" spans="1:22" s="26" customFormat="1" ht="76.5" x14ac:dyDescent="0.2">
      <c r="A486" s="70">
        <v>8</v>
      </c>
      <c r="B486" s="71"/>
      <c r="C486" s="72" t="s">
        <v>970</v>
      </c>
      <c r="D486" s="73" t="s">
        <v>819</v>
      </c>
      <c r="E486" s="74" t="s">
        <v>971</v>
      </c>
      <c r="F486" s="75">
        <v>1700</v>
      </c>
      <c r="G486" s="74">
        <v>773.5</v>
      </c>
      <c r="H486" s="75"/>
      <c r="I486" s="74"/>
      <c r="J486" s="75"/>
      <c r="K486" s="74"/>
      <c r="L486" s="75">
        <v>1700</v>
      </c>
      <c r="M486" s="74">
        <v>773.5</v>
      </c>
      <c r="N486" s="76"/>
      <c r="O486" s="25">
        <f>F486</f>
        <v>1700</v>
      </c>
      <c r="P486" s="25">
        <f>G486</f>
        <v>773.5</v>
      </c>
      <c r="Q486" s="25">
        <f>H486</f>
        <v>0</v>
      </c>
      <c r="R486" s="25">
        <f>I486</f>
        <v>0</v>
      </c>
      <c r="S486" s="25">
        <f>J486</f>
        <v>0</v>
      </c>
      <c r="T486" s="25">
        <f>K486</f>
        <v>0</v>
      </c>
      <c r="U486" s="25">
        <f>L486</f>
        <v>1700</v>
      </c>
      <c r="V486" s="25">
        <f>M486</f>
        <v>773.5</v>
      </c>
    </row>
    <row r="487" spans="1:22" s="26" customFormat="1" ht="63.75" x14ac:dyDescent="0.2">
      <c r="A487" s="70">
        <v>9</v>
      </c>
      <c r="B487" s="71"/>
      <c r="C487" s="72" t="s">
        <v>972</v>
      </c>
      <c r="D487" s="73" t="s">
        <v>819</v>
      </c>
      <c r="E487" s="74" t="s">
        <v>973</v>
      </c>
      <c r="F487" s="75">
        <v>66000</v>
      </c>
      <c r="G487" s="74">
        <v>77303.320000000007</v>
      </c>
      <c r="H487" s="75"/>
      <c r="I487" s="74"/>
      <c r="J487" s="75"/>
      <c r="K487" s="74"/>
      <c r="L487" s="75">
        <v>66000</v>
      </c>
      <c r="M487" s="74">
        <v>77303.320000000007</v>
      </c>
      <c r="N487" s="76"/>
      <c r="O487" s="25">
        <f>F487</f>
        <v>66000</v>
      </c>
      <c r="P487" s="25">
        <f>G487</f>
        <v>77303.320000000007</v>
      </c>
      <c r="Q487" s="25">
        <f>H487</f>
        <v>0</v>
      </c>
      <c r="R487" s="25">
        <f>I487</f>
        <v>0</v>
      </c>
      <c r="S487" s="25">
        <f>J487</f>
        <v>0</v>
      </c>
      <c r="T487" s="25">
        <f>K487</f>
        <v>0</v>
      </c>
      <c r="U487" s="25">
        <f>L487</f>
        <v>66000</v>
      </c>
      <c r="V487" s="25">
        <f>M487</f>
        <v>77303.320000000007</v>
      </c>
    </row>
    <row r="488" spans="1:22" s="26" customFormat="1" ht="63.75" x14ac:dyDescent="0.2">
      <c r="A488" s="70">
        <v>10</v>
      </c>
      <c r="B488" s="71"/>
      <c r="C488" s="72" t="s">
        <v>974</v>
      </c>
      <c r="D488" s="73" t="s">
        <v>903</v>
      </c>
      <c r="E488" s="74" t="s">
        <v>975</v>
      </c>
      <c r="F488" s="75">
        <v>570</v>
      </c>
      <c r="G488" s="74">
        <v>500.46000000000004</v>
      </c>
      <c r="H488" s="75"/>
      <c r="I488" s="74"/>
      <c r="J488" s="75"/>
      <c r="K488" s="74"/>
      <c r="L488" s="75">
        <v>570</v>
      </c>
      <c r="M488" s="74">
        <v>500.46000000000004</v>
      </c>
      <c r="N488" s="76"/>
      <c r="O488" s="25">
        <f>F488</f>
        <v>570</v>
      </c>
      <c r="P488" s="25">
        <f>G488</f>
        <v>500.46000000000004</v>
      </c>
      <c r="Q488" s="25">
        <f>H488</f>
        <v>0</v>
      </c>
      <c r="R488" s="25">
        <f>I488</f>
        <v>0</v>
      </c>
      <c r="S488" s="25">
        <f>J488</f>
        <v>0</v>
      </c>
      <c r="T488" s="25">
        <f>K488</f>
        <v>0</v>
      </c>
      <c r="U488" s="25">
        <f>L488</f>
        <v>570</v>
      </c>
      <c r="V488" s="25">
        <f>M488</f>
        <v>500.46000000000004</v>
      </c>
    </row>
    <row r="489" spans="1:22" s="26" customFormat="1" ht="63.75" x14ac:dyDescent="0.2">
      <c r="A489" s="70">
        <v>11</v>
      </c>
      <c r="B489" s="71"/>
      <c r="C489" s="72" t="s">
        <v>976</v>
      </c>
      <c r="D489" s="73" t="s">
        <v>819</v>
      </c>
      <c r="E489" s="74" t="s">
        <v>977</v>
      </c>
      <c r="F489" s="75">
        <v>170</v>
      </c>
      <c r="G489" s="74">
        <v>62.540000000000006</v>
      </c>
      <c r="H489" s="75"/>
      <c r="I489" s="74"/>
      <c r="J489" s="75"/>
      <c r="K489" s="74"/>
      <c r="L489" s="75">
        <v>170</v>
      </c>
      <c r="M489" s="74">
        <v>62.540000000000006</v>
      </c>
      <c r="N489" s="76"/>
      <c r="O489" s="25">
        <f>F489</f>
        <v>170</v>
      </c>
      <c r="P489" s="25">
        <f>G489</f>
        <v>62.540000000000006</v>
      </c>
      <c r="Q489" s="25">
        <f>H489</f>
        <v>0</v>
      </c>
      <c r="R489" s="25">
        <f>I489</f>
        <v>0</v>
      </c>
      <c r="S489" s="25">
        <f>J489</f>
        <v>0</v>
      </c>
      <c r="T489" s="25">
        <f>K489</f>
        <v>0</v>
      </c>
      <c r="U489" s="25">
        <f>L489</f>
        <v>170</v>
      </c>
      <c r="V489" s="25">
        <f>M489</f>
        <v>62.540000000000006</v>
      </c>
    </row>
    <row r="490" spans="1:22" s="17" customFormat="1" ht="13.5" customHeight="1" thickBot="1" x14ac:dyDescent="0.25">
      <c r="H490" s="17" t="s">
        <v>1194</v>
      </c>
    </row>
    <row r="491" spans="1:22" s="17" customFormat="1" ht="26.25" customHeight="1" x14ac:dyDescent="0.2">
      <c r="A491" s="95" t="s">
        <v>139</v>
      </c>
      <c r="B491" s="98" t="s">
        <v>140</v>
      </c>
      <c r="C491" s="98" t="s">
        <v>32</v>
      </c>
      <c r="D491" s="99" t="s">
        <v>141</v>
      </c>
      <c r="E491" s="98" t="s">
        <v>142</v>
      </c>
      <c r="F491" s="98" t="s">
        <v>294</v>
      </c>
      <c r="G491" s="98"/>
      <c r="H491" s="98" t="s">
        <v>295</v>
      </c>
      <c r="I491" s="98"/>
      <c r="J491" s="98"/>
      <c r="K491" s="98"/>
      <c r="L491" s="98" t="s">
        <v>294</v>
      </c>
      <c r="M491" s="98"/>
      <c r="N491" s="86" t="s">
        <v>146</v>
      </c>
    </row>
    <row r="492" spans="1:22" s="17" customFormat="1" ht="12.75" customHeight="1" x14ac:dyDescent="0.2">
      <c r="A492" s="96"/>
      <c r="B492" s="89"/>
      <c r="C492" s="89"/>
      <c r="D492" s="100"/>
      <c r="E492" s="89"/>
      <c r="F492" s="89" t="s">
        <v>147</v>
      </c>
      <c r="G492" s="89" t="s">
        <v>148</v>
      </c>
      <c r="H492" s="89" t="s">
        <v>149</v>
      </c>
      <c r="I492" s="89"/>
      <c r="J492" s="91" t="s">
        <v>150</v>
      </c>
      <c r="K492" s="92"/>
      <c r="L492" s="93" t="s">
        <v>147</v>
      </c>
      <c r="M492" s="93" t="s">
        <v>148</v>
      </c>
      <c r="N492" s="87"/>
    </row>
    <row r="493" spans="1:22" s="17" customFormat="1" ht="13.5" customHeight="1" thickBot="1" x14ac:dyDescent="0.25">
      <c r="A493" s="97"/>
      <c r="B493" s="90"/>
      <c r="C493" s="90"/>
      <c r="D493" s="101"/>
      <c r="E493" s="90"/>
      <c r="F493" s="90"/>
      <c r="G493" s="90"/>
      <c r="H493" s="19" t="s">
        <v>147</v>
      </c>
      <c r="I493" s="19" t="s">
        <v>148</v>
      </c>
      <c r="J493" s="19" t="s">
        <v>147</v>
      </c>
      <c r="K493" s="19" t="s">
        <v>148</v>
      </c>
      <c r="L493" s="94"/>
      <c r="M493" s="94"/>
      <c r="N493" s="88"/>
    </row>
    <row r="494" spans="1:22" s="26" customFormat="1" ht="38.25" x14ac:dyDescent="0.2">
      <c r="A494" s="70">
        <v>12</v>
      </c>
      <c r="B494" s="71"/>
      <c r="C494" s="72" t="s">
        <v>978</v>
      </c>
      <c r="D494" s="73" t="s">
        <v>819</v>
      </c>
      <c r="E494" s="74" t="s">
        <v>979</v>
      </c>
      <c r="F494" s="75">
        <v>130</v>
      </c>
      <c r="G494" s="74">
        <v>51.82</v>
      </c>
      <c r="H494" s="75"/>
      <c r="I494" s="74"/>
      <c r="J494" s="75"/>
      <c r="K494" s="74"/>
      <c r="L494" s="75">
        <v>130</v>
      </c>
      <c r="M494" s="74">
        <v>51.82</v>
      </c>
      <c r="N494" s="76"/>
      <c r="O494" s="25">
        <f>F494</f>
        <v>130</v>
      </c>
      <c r="P494" s="25">
        <f>G494</f>
        <v>51.82</v>
      </c>
      <c r="Q494" s="25">
        <f>H494</f>
        <v>0</v>
      </c>
      <c r="R494" s="25">
        <f>I494</f>
        <v>0</v>
      </c>
      <c r="S494" s="25">
        <f>J494</f>
        <v>0</v>
      </c>
      <c r="T494" s="25">
        <f>K494</f>
        <v>0</v>
      </c>
      <c r="U494" s="25">
        <f>L494</f>
        <v>130</v>
      </c>
      <c r="V494" s="25">
        <f>M494</f>
        <v>51.82</v>
      </c>
    </row>
    <row r="495" spans="1:22" s="26" customFormat="1" ht="64.5" thickBot="1" x14ac:dyDescent="0.25">
      <c r="A495" s="70">
        <v>13</v>
      </c>
      <c r="B495" s="71"/>
      <c r="C495" s="72" t="s">
        <v>980</v>
      </c>
      <c r="D495" s="73" t="s">
        <v>903</v>
      </c>
      <c r="E495" s="74" t="s">
        <v>981</v>
      </c>
      <c r="F495" s="75">
        <v>140</v>
      </c>
      <c r="G495" s="74">
        <v>128.59</v>
      </c>
      <c r="H495" s="75"/>
      <c r="I495" s="74"/>
      <c r="J495" s="75"/>
      <c r="K495" s="74"/>
      <c r="L495" s="75">
        <v>140</v>
      </c>
      <c r="M495" s="74">
        <v>128.59</v>
      </c>
      <c r="N495" s="76"/>
      <c r="O495" s="25">
        <f>F495</f>
        <v>140</v>
      </c>
      <c r="P495" s="25">
        <f>G495</f>
        <v>128.59</v>
      </c>
      <c r="Q495" s="25">
        <f>H495</f>
        <v>0</v>
      </c>
      <c r="R495" s="25">
        <f>I495</f>
        <v>0</v>
      </c>
      <c r="S495" s="25">
        <f>J495</f>
        <v>0</v>
      </c>
      <c r="T495" s="25">
        <f>K495</f>
        <v>0</v>
      </c>
      <c r="U495" s="25">
        <f>L495</f>
        <v>140</v>
      </c>
      <c r="V495" s="25">
        <f>M495</f>
        <v>128.59</v>
      </c>
    </row>
    <row r="496" spans="1:22" s="17" customFormat="1" ht="13.5" thickBot="1" x14ac:dyDescent="0.25">
      <c r="A496" s="27"/>
      <c r="B496" s="28" t="s">
        <v>982</v>
      </c>
      <c r="C496" s="29"/>
      <c r="D496" s="29"/>
      <c r="E496" s="30"/>
      <c r="F496" s="31">
        <f>SUM(Лист1!O473:O495)</f>
        <v>70790</v>
      </c>
      <c r="G496" s="32">
        <f>SUM(Лист1!P473:P495)</f>
        <v>81817.990000000005</v>
      </c>
      <c r="H496" s="31">
        <f>SUM(Лист1!Q473:Q495)</f>
        <v>0</v>
      </c>
      <c r="I496" s="32">
        <f>SUM(Лист1!R473:R495)</f>
        <v>0</v>
      </c>
      <c r="J496" s="31">
        <f>SUM(Лист1!S473:S495)</f>
        <v>0</v>
      </c>
      <c r="K496" s="32">
        <f>SUM(Лист1!T473:T495)</f>
        <v>0</v>
      </c>
      <c r="L496" s="31">
        <f>SUM(Лист1!U473:U495)</f>
        <v>70790</v>
      </c>
      <c r="M496" s="32">
        <f>SUM(Лист1!V473:V495)</f>
        <v>81817.990000000005</v>
      </c>
      <c r="N496" s="33"/>
    </row>
    <row r="497" spans="1:23" s="24" customFormat="1" ht="15" customHeight="1" thickBot="1" x14ac:dyDescent="0.25">
      <c r="A497" s="85" t="s">
        <v>983</v>
      </c>
      <c r="B497" s="21"/>
      <c r="C497" s="21"/>
      <c r="D497" s="21"/>
      <c r="E497" s="21"/>
      <c r="F497" s="22"/>
      <c r="G497" s="21"/>
      <c r="H497" s="22"/>
      <c r="I497" s="21"/>
      <c r="J497" s="22"/>
      <c r="K497" s="21"/>
      <c r="L497" s="22"/>
      <c r="M497" s="21"/>
      <c r="N497" s="23"/>
    </row>
    <row r="498" spans="1:23" s="24" customFormat="1" ht="15" hidden="1" customHeight="1" thickBot="1" x14ac:dyDescent="0.25">
      <c r="A498" s="79"/>
      <c r="B498" s="80"/>
      <c r="C498" s="80"/>
      <c r="D498" s="80"/>
      <c r="E498" s="80"/>
      <c r="F498" s="81"/>
      <c r="G498" s="80"/>
      <c r="H498" s="81"/>
      <c r="I498" s="80"/>
      <c r="J498" s="81"/>
      <c r="K498" s="80"/>
      <c r="L498" s="81"/>
      <c r="M498" s="80"/>
      <c r="N498" s="82"/>
      <c r="W498" s="24" t="s">
        <v>297</v>
      </c>
    </row>
    <row r="499" spans="1:23" s="26" customFormat="1" ht="51" x14ac:dyDescent="0.2">
      <c r="A499" s="70">
        <v>1</v>
      </c>
      <c r="B499" s="71"/>
      <c r="C499" s="72" t="s">
        <v>984</v>
      </c>
      <c r="D499" s="73" t="s">
        <v>903</v>
      </c>
      <c r="E499" s="74" t="s">
        <v>985</v>
      </c>
      <c r="F499" s="75">
        <v>576</v>
      </c>
      <c r="G499" s="74">
        <v>41970.270000000004</v>
      </c>
      <c r="H499" s="75"/>
      <c r="I499" s="74"/>
      <c r="J499" s="75"/>
      <c r="K499" s="74"/>
      <c r="L499" s="75">
        <v>576</v>
      </c>
      <c r="M499" s="74">
        <v>41970.270000000004</v>
      </c>
      <c r="N499" s="76"/>
      <c r="O499" s="25">
        <f>F499</f>
        <v>576</v>
      </c>
      <c r="P499" s="25">
        <f>G499</f>
        <v>41970.270000000004</v>
      </c>
      <c r="Q499" s="25">
        <f>H499</f>
        <v>0</v>
      </c>
      <c r="R499" s="25">
        <f>I499</f>
        <v>0</v>
      </c>
      <c r="S499" s="25">
        <f>J499</f>
        <v>0</v>
      </c>
      <c r="T499" s="25">
        <f>K499</f>
        <v>0</v>
      </c>
      <c r="U499" s="25">
        <f>L499</f>
        <v>576</v>
      </c>
      <c r="V499" s="25">
        <f>M499</f>
        <v>41970.270000000004</v>
      </c>
    </row>
    <row r="500" spans="1:23" s="26" customFormat="1" ht="51" x14ac:dyDescent="0.2">
      <c r="A500" s="70">
        <v>2</v>
      </c>
      <c r="B500" s="71"/>
      <c r="C500" s="72" t="s">
        <v>986</v>
      </c>
      <c r="D500" s="73" t="s">
        <v>987</v>
      </c>
      <c r="E500" s="74" t="s">
        <v>988</v>
      </c>
      <c r="F500" s="75">
        <v>300</v>
      </c>
      <c r="G500" s="74">
        <v>8488.86</v>
      </c>
      <c r="H500" s="75"/>
      <c r="I500" s="74"/>
      <c r="J500" s="75"/>
      <c r="K500" s="74"/>
      <c r="L500" s="75">
        <v>300</v>
      </c>
      <c r="M500" s="74">
        <v>8488.86</v>
      </c>
      <c r="N500" s="76"/>
      <c r="O500" s="25">
        <f>F500</f>
        <v>300</v>
      </c>
      <c r="P500" s="25">
        <f>G500</f>
        <v>8488.86</v>
      </c>
      <c r="Q500" s="25">
        <f>H500</f>
        <v>0</v>
      </c>
      <c r="R500" s="25">
        <f>I500</f>
        <v>0</v>
      </c>
      <c r="S500" s="25">
        <f>J500</f>
        <v>0</v>
      </c>
      <c r="T500" s="25">
        <f>K500</f>
        <v>0</v>
      </c>
      <c r="U500" s="25">
        <f>L500</f>
        <v>300</v>
      </c>
      <c r="V500" s="25">
        <f>M500</f>
        <v>8488.86</v>
      </c>
    </row>
    <row r="501" spans="1:23" s="26" customFormat="1" ht="63.75" x14ac:dyDescent="0.2">
      <c r="A501" s="70">
        <v>3</v>
      </c>
      <c r="B501" s="71"/>
      <c r="C501" s="72" t="s">
        <v>989</v>
      </c>
      <c r="D501" s="73" t="s">
        <v>903</v>
      </c>
      <c r="E501" s="74" t="s">
        <v>990</v>
      </c>
      <c r="F501" s="75">
        <v>500</v>
      </c>
      <c r="G501" s="74">
        <v>1470.4</v>
      </c>
      <c r="H501" s="75"/>
      <c r="I501" s="74"/>
      <c r="J501" s="75"/>
      <c r="K501" s="74"/>
      <c r="L501" s="75">
        <v>500</v>
      </c>
      <c r="M501" s="74">
        <v>1470.4</v>
      </c>
      <c r="N501" s="76"/>
      <c r="O501" s="25">
        <f>F501</f>
        <v>500</v>
      </c>
      <c r="P501" s="25">
        <f>G501</f>
        <v>1470.4</v>
      </c>
      <c r="Q501" s="25">
        <f>H501</f>
        <v>0</v>
      </c>
      <c r="R501" s="25">
        <f>I501</f>
        <v>0</v>
      </c>
      <c r="S501" s="25">
        <f>J501</f>
        <v>0</v>
      </c>
      <c r="T501" s="25">
        <f>K501</f>
        <v>0</v>
      </c>
      <c r="U501" s="25">
        <f>L501</f>
        <v>500</v>
      </c>
      <c r="V501" s="25">
        <f>M501</f>
        <v>1470.4</v>
      </c>
    </row>
    <row r="502" spans="1:23" s="26" customFormat="1" ht="51.75" thickBot="1" x14ac:dyDescent="0.25">
      <c r="A502" s="70">
        <v>4</v>
      </c>
      <c r="B502" s="71"/>
      <c r="C502" s="72" t="s">
        <v>991</v>
      </c>
      <c r="D502" s="73" t="s">
        <v>307</v>
      </c>
      <c r="E502" s="74" t="s">
        <v>992</v>
      </c>
      <c r="F502" s="75">
        <v>480</v>
      </c>
      <c r="G502" s="74">
        <v>52945.11</v>
      </c>
      <c r="H502" s="75"/>
      <c r="I502" s="74"/>
      <c r="J502" s="75"/>
      <c r="K502" s="74"/>
      <c r="L502" s="75">
        <v>480</v>
      </c>
      <c r="M502" s="74">
        <v>52945.11</v>
      </c>
      <c r="N502" s="76"/>
      <c r="O502" s="25">
        <f>F502</f>
        <v>480</v>
      </c>
      <c r="P502" s="25">
        <f>G502</f>
        <v>52945.11</v>
      </c>
      <c r="Q502" s="25">
        <f>H502</f>
        <v>0</v>
      </c>
      <c r="R502" s="25">
        <f>I502</f>
        <v>0</v>
      </c>
      <c r="S502" s="25">
        <f>J502</f>
        <v>0</v>
      </c>
      <c r="T502" s="25">
        <f>K502</f>
        <v>0</v>
      </c>
      <c r="U502" s="25">
        <f>L502</f>
        <v>480</v>
      </c>
      <c r="V502" s="25">
        <f>M502</f>
        <v>52945.11</v>
      </c>
    </row>
    <row r="503" spans="1:23" s="17" customFormat="1" ht="13.5" thickBot="1" x14ac:dyDescent="0.25">
      <c r="A503" s="27"/>
      <c r="B503" s="28" t="s">
        <v>993</v>
      </c>
      <c r="C503" s="29"/>
      <c r="D503" s="29"/>
      <c r="E503" s="30"/>
      <c r="F503" s="31">
        <f>SUM(Лист1!O497:O502)</f>
        <v>1856</v>
      </c>
      <c r="G503" s="32">
        <f>SUM(Лист1!P497:P502)</f>
        <v>104874.64000000001</v>
      </c>
      <c r="H503" s="31">
        <f>SUM(Лист1!Q497:Q502)</f>
        <v>0</v>
      </c>
      <c r="I503" s="32">
        <f>SUM(Лист1!R497:R502)</f>
        <v>0</v>
      </c>
      <c r="J503" s="31">
        <f>SUM(Лист1!S497:S502)</f>
        <v>0</v>
      </c>
      <c r="K503" s="32">
        <f>SUM(Лист1!T497:T502)</f>
        <v>0</v>
      </c>
      <c r="L503" s="31">
        <f>SUM(Лист1!U497:U502)</f>
        <v>1856</v>
      </c>
      <c r="M503" s="32">
        <f>SUM(Лист1!V497:V502)</f>
        <v>104874.64000000001</v>
      </c>
      <c r="N503" s="33"/>
    </row>
    <row r="504" spans="1:23" s="24" customFormat="1" ht="15" customHeight="1" thickBot="1" x14ac:dyDescent="0.25">
      <c r="A504" s="85" t="s">
        <v>994</v>
      </c>
      <c r="B504" s="21"/>
      <c r="C504" s="21"/>
      <c r="D504" s="21"/>
      <c r="E504" s="21"/>
      <c r="F504" s="22"/>
      <c r="G504" s="21"/>
      <c r="H504" s="22"/>
      <c r="I504" s="21"/>
      <c r="J504" s="22"/>
      <c r="K504" s="21"/>
      <c r="L504" s="22"/>
      <c r="M504" s="21"/>
      <c r="N504" s="23"/>
    </row>
    <row r="505" spans="1:23" s="24" customFormat="1" ht="15" hidden="1" customHeight="1" thickBot="1" x14ac:dyDescent="0.25">
      <c r="A505" s="79"/>
      <c r="B505" s="80"/>
      <c r="C505" s="80"/>
      <c r="D505" s="80"/>
      <c r="E505" s="80"/>
      <c r="F505" s="81"/>
      <c r="G505" s="80"/>
      <c r="H505" s="81"/>
      <c r="I505" s="80"/>
      <c r="J505" s="81"/>
      <c r="K505" s="80"/>
      <c r="L505" s="81"/>
      <c r="M505" s="80"/>
      <c r="N505" s="82"/>
      <c r="W505" s="24" t="s">
        <v>297</v>
      </c>
    </row>
    <row r="506" spans="1:23" s="26" customFormat="1" ht="63.75" x14ac:dyDescent="0.2">
      <c r="A506" s="70">
        <v>1</v>
      </c>
      <c r="B506" s="71"/>
      <c r="C506" s="72" t="s">
        <v>995</v>
      </c>
      <c r="D506" s="73" t="s">
        <v>903</v>
      </c>
      <c r="E506" s="74" t="s">
        <v>996</v>
      </c>
      <c r="F506" s="75">
        <v>6568</v>
      </c>
      <c r="G506" s="74">
        <v>15086.41</v>
      </c>
      <c r="H506" s="75"/>
      <c r="I506" s="74"/>
      <c r="J506" s="75"/>
      <c r="K506" s="74"/>
      <c r="L506" s="75">
        <v>6568</v>
      </c>
      <c r="M506" s="74">
        <v>15086.41</v>
      </c>
      <c r="N506" s="76"/>
      <c r="O506" s="25">
        <f>F506</f>
        <v>6568</v>
      </c>
      <c r="P506" s="25">
        <f>G506</f>
        <v>15086.41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6568</v>
      </c>
      <c r="V506" s="25">
        <f>M506</f>
        <v>15086.41</v>
      </c>
    </row>
    <row r="507" spans="1:23" s="17" customFormat="1" ht="13.5" customHeight="1" thickBot="1" x14ac:dyDescent="0.25">
      <c r="H507" s="17" t="s">
        <v>1195</v>
      </c>
    </row>
    <row r="508" spans="1:23" s="17" customFormat="1" ht="26.25" customHeight="1" x14ac:dyDescent="0.2">
      <c r="A508" s="95" t="s">
        <v>139</v>
      </c>
      <c r="B508" s="98" t="s">
        <v>140</v>
      </c>
      <c r="C508" s="98" t="s">
        <v>32</v>
      </c>
      <c r="D508" s="99" t="s">
        <v>141</v>
      </c>
      <c r="E508" s="98" t="s">
        <v>142</v>
      </c>
      <c r="F508" s="98" t="s">
        <v>294</v>
      </c>
      <c r="G508" s="98"/>
      <c r="H508" s="98" t="s">
        <v>295</v>
      </c>
      <c r="I508" s="98"/>
      <c r="J508" s="98"/>
      <c r="K508" s="98"/>
      <c r="L508" s="98" t="s">
        <v>294</v>
      </c>
      <c r="M508" s="98"/>
      <c r="N508" s="86" t="s">
        <v>146</v>
      </c>
    </row>
    <row r="509" spans="1:23" s="17" customFormat="1" ht="12.75" customHeight="1" x14ac:dyDescent="0.2">
      <c r="A509" s="96"/>
      <c r="B509" s="89"/>
      <c r="C509" s="89"/>
      <c r="D509" s="100"/>
      <c r="E509" s="89"/>
      <c r="F509" s="89" t="s">
        <v>147</v>
      </c>
      <c r="G509" s="89" t="s">
        <v>148</v>
      </c>
      <c r="H509" s="89" t="s">
        <v>149</v>
      </c>
      <c r="I509" s="89"/>
      <c r="J509" s="91" t="s">
        <v>150</v>
      </c>
      <c r="K509" s="92"/>
      <c r="L509" s="93" t="s">
        <v>147</v>
      </c>
      <c r="M509" s="93" t="s">
        <v>148</v>
      </c>
      <c r="N509" s="87"/>
    </row>
    <row r="510" spans="1:23" s="17" customFormat="1" ht="13.5" customHeight="1" thickBot="1" x14ac:dyDescent="0.25">
      <c r="A510" s="97"/>
      <c r="B510" s="90"/>
      <c r="C510" s="90"/>
      <c r="D510" s="101"/>
      <c r="E510" s="90"/>
      <c r="F510" s="90"/>
      <c r="G510" s="90"/>
      <c r="H510" s="19" t="s">
        <v>147</v>
      </c>
      <c r="I510" s="19" t="s">
        <v>148</v>
      </c>
      <c r="J510" s="19" t="s">
        <v>147</v>
      </c>
      <c r="K510" s="19" t="s">
        <v>148</v>
      </c>
      <c r="L510" s="94"/>
      <c r="M510" s="94"/>
      <c r="N510" s="88"/>
    </row>
    <row r="511" spans="1:23" s="26" customFormat="1" ht="63.75" x14ac:dyDescent="0.2">
      <c r="A511" s="70">
        <v>2</v>
      </c>
      <c r="B511" s="71"/>
      <c r="C511" s="72" t="s">
        <v>997</v>
      </c>
      <c r="D511" s="73" t="s">
        <v>903</v>
      </c>
      <c r="E511" s="74" t="s">
        <v>998</v>
      </c>
      <c r="F511" s="75">
        <v>9400</v>
      </c>
      <c r="G511" s="74">
        <v>21411.440000000002</v>
      </c>
      <c r="H511" s="75"/>
      <c r="I511" s="74"/>
      <c r="J511" s="75"/>
      <c r="K511" s="74"/>
      <c r="L511" s="75">
        <v>9400</v>
      </c>
      <c r="M511" s="74">
        <v>21411.440000000002</v>
      </c>
      <c r="N511" s="76"/>
      <c r="O511" s="25">
        <f>F511</f>
        <v>9400</v>
      </c>
      <c r="P511" s="25">
        <f>G511</f>
        <v>21411.440000000002</v>
      </c>
      <c r="Q511" s="25">
        <f>H511</f>
        <v>0</v>
      </c>
      <c r="R511" s="25">
        <f>I511</f>
        <v>0</v>
      </c>
      <c r="S511" s="25">
        <f>J511</f>
        <v>0</v>
      </c>
      <c r="T511" s="25">
        <f>K511</f>
        <v>0</v>
      </c>
      <c r="U511" s="25">
        <f>L511</f>
        <v>9400</v>
      </c>
      <c r="V511" s="25">
        <f>M511</f>
        <v>21411.440000000002</v>
      </c>
    </row>
    <row r="512" spans="1:23" s="26" customFormat="1" ht="89.25" x14ac:dyDescent="0.2">
      <c r="A512" s="70">
        <v>3</v>
      </c>
      <c r="B512" s="71"/>
      <c r="C512" s="72" t="s">
        <v>999</v>
      </c>
      <c r="D512" s="73" t="s">
        <v>307</v>
      </c>
      <c r="E512" s="74" t="s">
        <v>1000</v>
      </c>
      <c r="F512" s="75">
        <v>816</v>
      </c>
      <c r="G512" s="74">
        <v>98837.760000000009</v>
      </c>
      <c r="H512" s="75"/>
      <c r="I512" s="74"/>
      <c r="J512" s="75"/>
      <c r="K512" s="74"/>
      <c r="L512" s="75">
        <v>816</v>
      </c>
      <c r="M512" s="74">
        <v>98837.760000000009</v>
      </c>
      <c r="N512" s="76"/>
      <c r="O512" s="25">
        <f>F512</f>
        <v>816</v>
      </c>
      <c r="P512" s="25">
        <f>G512</f>
        <v>98837.760000000009</v>
      </c>
      <c r="Q512" s="25">
        <f>H512</f>
        <v>0</v>
      </c>
      <c r="R512" s="25">
        <f>I512</f>
        <v>0</v>
      </c>
      <c r="S512" s="25">
        <f>J512</f>
        <v>0</v>
      </c>
      <c r="T512" s="25">
        <f>K512</f>
        <v>0</v>
      </c>
      <c r="U512" s="25">
        <f>L512</f>
        <v>816</v>
      </c>
      <c r="V512" s="25">
        <f>M512</f>
        <v>98837.760000000009</v>
      </c>
    </row>
    <row r="513" spans="1:23" s="26" customFormat="1" ht="51" x14ac:dyDescent="0.2">
      <c r="A513" s="70">
        <v>4</v>
      </c>
      <c r="B513" s="71"/>
      <c r="C513" s="72" t="s">
        <v>1001</v>
      </c>
      <c r="D513" s="73" t="s">
        <v>299</v>
      </c>
      <c r="E513" s="74" t="s">
        <v>1002</v>
      </c>
      <c r="F513" s="75"/>
      <c r="G513" s="74"/>
      <c r="H513" s="75"/>
      <c r="I513" s="74"/>
      <c r="J513" s="75"/>
      <c r="K513" s="74"/>
      <c r="L513" s="75"/>
      <c r="M513" s="74"/>
      <c r="N513" s="76"/>
      <c r="O513" s="25">
        <f>F513</f>
        <v>0</v>
      </c>
      <c r="P513" s="25">
        <f>G513</f>
        <v>0</v>
      </c>
      <c r="Q513" s="25">
        <f>H513</f>
        <v>0</v>
      </c>
      <c r="R513" s="25">
        <f>I513</f>
        <v>0</v>
      </c>
      <c r="S513" s="25">
        <f>J513</f>
        <v>0</v>
      </c>
      <c r="T513" s="25">
        <f>K513</f>
        <v>0</v>
      </c>
      <c r="U513" s="25">
        <f>L513</f>
        <v>0</v>
      </c>
      <c r="V513" s="25">
        <f>M513</f>
        <v>0</v>
      </c>
    </row>
    <row r="514" spans="1:23" s="26" customFormat="1" ht="89.25" x14ac:dyDescent="0.2">
      <c r="A514" s="70">
        <v>5</v>
      </c>
      <c r="B514" s="71"/>
      <c r="C514" s="72" t="s">
        <v>1003</v>
      </c>
      <c r="D514" s="73" t="s">
        <v>987</v>
      </c>
      <c r="E514" s="74" t="s">
        <v>1004</v>
      </c>
      <c r="F514" s="75">
        <v>7388</v>
      </c>
      <c r="G514" s="74">
        <v>55715.130000000005</v>
      </c>
      <c r="H514" s="75"/>
      <c r="I514" s="74"/>
      <c r="J514" s="75">
        <v>300</v>
      </c>
      <c r="K514" s="74">
        <v>2262.3900000000003</v>
      </c>
      <c r="L514" s="75">
        <v>7088</v>
      </c>
      <c r="M514" s="74">
        <v>53452.740000000005</v>
      </c>
      <c r="N514" s="76"/>
      <c r="O514" s="25">
        <f>F514</f>
        <v>7388</v>
      </c>
      <c r="P514" s="25">
        <f>G514</f>
        <v>55715.130000000005</v>
      </c>
      <c r="Q514" s="25">
        <f>H514</f>
        <v>0</v>
      </c>
      <c r="R514" s="25">
        <f>I514</f>
        <v>0</v>
      </c>
      <c r="S514" s="25">
        <f>J514</f>
        <v>300</v>
      </c>
      <c r="T514" s="25">
        <f>K514</f>
        <v>2262.3900000000003</v>
      </c>
      <c r="U514" s="25">
        <f>L514</f>
        <v>7088</v>
      </c>
      <c r="V514" s="25">
        <f>M514</f>
        <v>53452.740000000005</v>
      </c>
    </row>
    <row r="515" spans="1:23" s="26" customFormat="1" ht="102" x14ac:dyDescent="0.2">
      <c r="A515" s="70">
        <v>6</v>
      </c>
      <c r="B515" s="71"/>
      <c r="C515" s="72" t="s">
        <v>1005</v>
      </c>
      <c r="D515" s="73" t="s">
        <v>987</v>
      </c>
      <c r="E515" s="74" t="s">
        <v>1006</v>
      </c>
      <c r="F515" s="75">
        <v>47600</v>
      </c>
      <c r="G515" s="74">
        <v>360531.7</v>
      </c>
      <c r="H515" s="75"/>
      <c r="I515" s="74"/>
      <c r="J515" s="75"/>
      <c r="K515" s="74"/>
      <c r="L515" s="75">
        <v>47600</v>
      </c>
      <c r="M515" s="74">
        <v>360531.7</v>
      </c>
      <c r="N515" s="76"/>
      <c r="O515" s="25">
        <f>F515</f>
        <v>47600</v>
      </c>
      <c r="P515" s="25">
        <f>G515</f>
        <v>360531.7</v>
      </c>
      <c r="Q515" s="25">
        <f>H515</f>
        <v>0</v>
      </c>
      <c r="R515" s="25">
        <f>I515</f>
        <v>0</v>
      </c>
      <c r="S515" s="25">
        <f>J515</f>
        <v>0</v>
      </c>
      <c r="T515" s="25">
        <f>K515</f>
        <v>0</v>
      </c>
      <c r="U515" s="25">
        <f>L515</f>
        <v>47600</v>
      </c>
      <c r="V515" s="25">
        <f>M515</f>
        <v>360531.7</v>
      </c>
    </row>
    <row r="516" spans="1:23" s="17" customFormat="1" ht="13.5" customHeight="1" thickBot="1" x14ac:dyDescent="0.25">
      <c r="H516" s="17" t="s">
        <v>1196</v>
      </c>
    </row>
    <row r="517" spans="1:23" s="17" customFormat="1" ht="26.25" customHeight="1" x14ac:dyDescent="0.2">
      <c r="A517" s="95" t="s">
        <v>139</v>
      </c>
      <c r="B517" s="98" t="s">
        <v>140</v>
      </c>
      <c r="C517" s="98" t="s">
        <v>32</v>
      </c>
      <c r="D517" s="99" t="s">
        <v>141</v>
      </c>
      <c r="E517" s="98" t="s">
        <v>142</v>
      </c>
      <c r="F517" s="98" t="s">
        <v>294</v>
      </c>
      <c r="G517" s="98"/>
      <c r="H517" s="98" t="s">
        <v>295</v>
      </c>
      <c r="I517" s="98"/>
      <c r="J517" s="98"/>
      <c r="K517" s="98"/>
      <c r="L517" s="98" t="s">
        <v>294</v>
      </c>
      <c r="M517" s="98"/>
      <c r="N517" s="86" t="s">
        <v>146</v>
      </c>
    </row>
    <row r="518" spans="1:23" s="17" customFormat="1" ht="12.75" customHeight="1" x14ac:dyDescent="0.2">
      <c r="A518" s="96"/>
      <c r="B518" s="89"/>
      <c r="C518" s="89"/>
      <c r="D518" s="100"/>
      <c r="E518" s="89"/>
      <c r="F518" s="89" t="s">
        <v>147</v>
      </c>
      <c r="G518" s="89" t="s">
        <v>148</v>
      </c>
      <c r="H518" s="89" t="s">
        <v>149</v>
      </c>
      <c r="I518" s="89"/>
      <c r="J518" s="91" t="s">
        <v>150</v>
      </c>
      <c r="K518" s="92"/>
      <c r="L518" s="93" t="s">
        <v>147</v>
      </c>
      <c r="M518" s="93" t="s">
        <v>148</v>
      </c>
      <c r="N518" s="87"/>
    </row>
    <row r="519" spans="1:23" s="17" customFormat="1" ht="13.5" customHeight="1" thickBot="1" x14ac:dyDescent="0.25">
      <c r="A519" s="97"/>
      <c r="B519" s="90"/>
      <c r="C519" s="90"/>
      <c r="D519" s="101"/>
      <c r="E519" s="90"/>
      <c r="F519" s="90"/>
      <c r="G519" s="90"/>
      <c r="H519" s="19" t="s">
        <v>147</v>
      </c>
      <c r="I519" s="19" t="s">
        <v>148</v>
      </c>
      <c r="J519" s="19" t="s">
        <v>147</v>
      </c>
      <c r="K519" s="19" t="s">
        <v>148</v>
      </c>
      <c r="L519" s="94"/>
      <c r="M519" s="94"/>
      <c r="N519" s="88"/>
    </row>
    <row r="520" spans="1:23" s="26" customFormat="1" ht="89.25" x14ac:dyDescent="0.2">
      <c r="A520" s="70">
        <v>7</v>
      </c>
      <c r="B520" s="71"/>
      <c r="C520" s="72" t="s">
        <v>1007</v>
      </c>
      <c r="D520" s="73" t="s">
        <v>819</v>
      </c>
      <c r="E520" s="74" t="s">
        <v>1008</v>
      </c>
      <c r="F520" s="75">
        <v>1112</v>
      </c>
      <c r="G520" s="74">
        <v>1121.1200000000001</v>
      </c>
      <c r="H520" s="75"/>
      <c r="I520" s="74"/>
      <c r="J520" s="75"/>
      <c r="K520" s="74"/>
      <c r="L520" s="75">
        <v>1112</v>
      </c>
      <c r="M520" s="74">
        <v>1121.1200000000001</v>
      </c>
      <c r="N520" s="76"/>
      <c r="O520" s="25">
        <f>F520</f>
        <v>1112</v>
      </c>
      <c r="P520" s="25">
        <f>G520</f>
        <v>1121.1200000000001</v>
      </c>
      <c r="Q520" s="25">
        <f>H520</f>
        <v>0</v>
      </c>
      <c r="R520" s="25">
        <f>I520</f>
        <v>0</v>
      </c>
      <c r="S520" s="25">
        <f>J520</f>
        <v>0</v>
      </c>
      <c r="T520" s="25">
        <f>K520</f>
        <v>0</v>
      </c>
      <c r="U520" s="25">
        <f>L520</f>
        <v>1112</v>
      </c>
      <c r="V520" s="25">
        <f>M520</f>
        <v>1121.1200000000001</v>
      </c>
    </row>
    <row r="521" spans="1:23" s="26" customFormat="1" ht="90" thickBot="1" x14ac:dyDescent="0.25">
      <c r="A521" s="70">
        <v>8</v>
      </c>
      <c r="B521" s="71"/>
      <c r="C521" s="72" t="s">
        <v>1009</v>
      </c>
      <c r="D521" s="73" t="s">
        <v>819</v>
      </c>
      <c r="E521" s="74" t="s">
        <v>1010</v>
      </c>
      <c r="F521" s="75"/>
      <c r="G521" s="74"/>
      <c r="H521" s="75"/>
      <c r="I521" s="74"/>
      <c r="J521" s="75"/>
      <c r="K521" s="74"/>
      <c r="L521" s="75"/>
      <c r="M521" s="74"/>
      <c r="N521" s="76"/>
      <c r="O521" s="25">
        <f>F521</f>
        <v>0</v>
      </c>
      <c r="P521" s="25">
        <f>G521</f>
        <v>0</v>
      </c>
      <c r="Q521" s="25">
        <f>H521</f>
        <v>0</v>
      </c>
      <c r="R521" s="25">
        <f>I521</f>
        <v>0</v>
      </c>
      <c r="S521" s="25">
        <f>J521</f>
        <v>0</v>
      </c>
      <c r="T521" s="25">
        <f>K521</f>
        <v>0</v>
      </c>
      <c r="U521" s="25">
        <f>L521</f>
        <v>0</v>
      </c>
      <c r="V521" s="25">
        <f>M521</f>
        <v>0</v>
      </c>
    </row>
    <row r="522" spans="1:23" s="17" customFormat="1" ht="13.5" thickBot="1" x14ac:dyDescent="0.25">
      <c r="A522" s="27"/>
      <c r="B522" s="28" t="s">
        <v>1011</v>
      </c>
      <c r="C522" s="29"/>
      <c r="D522" s="29"/>
      <c r="E522" s="30"/>
      <c r="F522" s="31">
        <f>SUM(Лист1!O504:O521)</f>
        <v>72884</v>
      </c>
      <c r="G522" s="32">
        <f>SUM(Лист1!P504:P521)</f>
        <v>552703.56000000006</v>
      </c>
      <c r="H522" s="31">
        <f>SUM(Лист1!Q504:Q521)</f>
        <v>0</v>
      </c>
      <c r="I522" s="32">
        <f>SUM(Лист1!R504:R521)</f>
        <v>0</v>
      </c>
      <c r="J522" s="31">
        <f>SUM(Лист1!S504:S521)</f>
        <v>300</v>
      </c>
      <c r="K522" s="32">
        <f>SUM(Лист1!T504:T521)</f>
        <v>2262.3900000000003</v>
      </c>
      <c r="L522" s="31">
        <f>SUM(Лист1!U504:U521)</f>
        <v>72584</v>
      </c>
      <c r="M522" s="32">
        <f>SUM(Лист1!V504:V521)</f>
        <v>550441.17000000004</v>
      </c>
      <c r="N522" s="33"/>
    </row>
    <row r="523" spans="1:23" s="24" customFormat="1" ht="15" customHeight="1" thickBot="1" x14ac:dyDescent="0.25">
      <c r="A523" s="85" t="s">
        <v>1012</v>
      </c>
      <c r="B523" s="21"/>
      <c r="C523" s="21"/>
      <c r="D523" s="21"/>
      <c r="E523" s="21"/>
      <c r="F523" s="22"/>
      <c r="G523" s="21"/>
      <c r="H523" s="22"/>
      <c r="I523" s="21"/>
      <c r="J523" s="22"/>
      <c r="K523" s="21"/>
      <c r="L523" s="22"/>
      <c r="M523" s="21"/>
      <c r="N523" s="23"/>
    </row>
    <row r="524" spans="1:23" s="24" customFormat="1" ht="15" hidden="1" customHeight="1" thickBot="1" x14ac:dyDescent="0.25">
      <c r="A524" s="79"/>
      <c r="B524" s="80"/>
      <c r="C524" s="80"/>
      <c r="D524" s="80"/>
      <c r="E524" s="80"/>
      <c r="F524" s="81"/>
      <c r="G524" s="80"/>
      <c r="H524" s="81"/>
      <c r="I524" s="80"/>
      <c r="J524" s="81"/>
      <c r="K524" s="80"/>
      <c r="L524" s="81"/>
      <c r="M524" s="80"/>
      <c r="N524" s="82"/>
      <c r="W524" s="24" t="s">
        <v>297</v>
      </c>
    </row>
    <row r="525" spans="1:23" s="26" customFormat="1" ht="51" x14ac:dyDescent="0.2">
      <c r="A525" s="70">
        <v>1</v>
      </c>
      <c r="B525" s="71"/>
      <c r="C525" s="72" t="s">
        <v>1013</v>
      </c>
      <c r="D525" s="73" t="s">
        <v>320</v>
      </c>
      <c r="E525" s="74" t="s">
        <v>1014</v>
      </c>
      <c r="F525" s="75">
        <v>12</v>
      </c>
      <c r="G525" s="74">
        <v>1654.26</v>
      </c>
      <c r="H525" s="75"/>
      <c r="I525" s="74"/>
      <c r="J525" s="75"/>
      <c r="K525" s="74"/>
      <c r="L525" s="75">
        <v>12</v>
      </c>
      <c r="M525" s="74">
        <v>1654.26</v>
      </c>
      <c r="N525" s="76"/>
      <c r="O525" s="25">
        <f>F525</f>
        <v>12</v>
      </c>
      <c r="P525" s="25">
        <f>G525</f>
        <v>1654.26</v>
      </c>
      <c r="Q525" s="25">
        <f>H525</f>
        <v>0</v>
      </c>
      <c r="R525" s="25">
        <f>I525</f>
        <v>0</v>
      </c>
      <c r="S525" s="25">
        <f>J525</f>
        <v>0</v>
      </c>
      <c r="T525" s="25">
        <f>K525</f>
        <v>0</v>
      </c>
      <c r="U525" s="25">
        <f>L525</f>
        <v>12</v>
      </c>
      <c r="V525" s="25">
        <f>M525</f>
        <v>1654.26</v>
      </c>
    </row>
    <row r="526" spans="1:23" s="26" customFormat="1" ht="25.5" x14ac:dyDescent="0.2">
      <c r="A526" s="70">
        <v>2</v>
      </c>
      <c r="B526" s="71"/>
      <c r="C526" s="72" t="s">
        <v>1015</v>
      </c>
      <c r="D526" s="73" t="s">
        <v>801</v>
      </c>
      <c r="E526" s="74" t="s">
        <v>1016</v>
      </c>
      <c r="F526" s="75"/>
      <c r="G526" s="74"/>
      <c r="H526" s="75">
        <v>200</v>
      </c>
      <c r="I526" s="74">
        <v>378.78000000000003</v>
      </c>
      <c r="J526" s="75"/>
      <c r="K526" s="74"/>
      <c r="L526" s="75">
        <v>200</v>
      </c>
      <c r="M526" s="74">
        <v>378.78000000000003</v>
      </c>
      <c r="N526" s="76"/>
      <c r="O526" s="25">
        <f>F526</f>
        <v>0</v>
      </c>
      <c r="P526" s="25">
        <f>G526</f>
        <v>0</v>
      </c>
      <c r="Q526" s="25">
        <f>H526</f>
        <v>200</v>
      </c>
      <c r="R526" s="25">
        <f>I526</f>
        <v>378.78000000000003</v>
      </c>
      <c r="S526" s="25">
        <f>J526</f>
        <v>0</v>
      </c>
      <c r="T526" s="25">
        <f>K526</f>
        <v>0</v>
      </c>
      <c r="U526" s="25">
        <f>L526</f>
        <v>200</v>
      </c>
      <c r="V526" s="25">
        <f>M526</f>
        <v>378.78000000000003</v>
      </c>
    </row>
    <row r="527" spans="1:23" s="26" customFormat="1" ht="13.5" thickBot="1" x14ac:dyDescent="0.25">
      <c r="A527" s="70">
        <v>3</v>
      </c>
      <c r="B527" s="71"/>
      <c r="C527" s="72" t="s">
        <v>1017</v>
      </c>
      <c r="D527" s="73" t="s">
        <v>320</v>
      </c>
      <c r="E527" s="74">
        <v>432</v>
      </c>
      <c r="F527" s="75"/>
      <c r="G527" s="74"/>
      <c r="H527" s="75">
        <v>2</v>
      </c>
      <c r="I527" s="74">
        <v>864</v>
      </c>
      <c r="J527" s="75"/>
      <c r="K527" s="74"/>
      <c r="L527" s="75">
        <v>2</v>
      </c>
      <c r="M527" s="74">
        <v>864</v>
      </c>
      <c r="N527" s="76"/>
      <c r="O527" s="25">
        <f>F527</f>
        <v>0</v>
      </c>
      <c r="P527" s="25">
        <f>G527</f>
        <v>0</v>
      </c>
      <c r="Q527" s="25">
        <f>H527</f>
        <v>2</v>
      </c>
      <c r="R527" s="25">
        <f>I527</f>
        <v>864</v>
      </c>
      <c r="S527" s="25">
        <f>J527</f>
        <v>0</v>
      </c>
      <c r="T527" s="25">
        <f>K527</f>
        <v>0</v>
      </c>
      <c r="U527" s="25">
        <f>L527</f>
        <v>2</v>
      </c>
      <c r="V527" s="25">
        <f>M527</f>
        <v>864</v>
      </c>
    </row>
    <row r="528" spans="1:23" s="17" customFormat="1" ht="13.5" thickBot="1" x14ac:dyDescent="0.25">
      <c r="A528" s="27"/>
      <c r="B528" s="28" t="s">
        <v>1018</v>
      </c>
      <c r="C528" s="29"/>
      <c r="D528" s="29"/>
      <c r="E528" s="30"/>
      <c r="F528" s="31">
        <f>SUM(Лист1!O523:O527)</f>
        <v>12</v>
      </c>
      <c r="G528" s="32">
        <f>SUM(Лист1!P523:P527)</f>
        <v>1654.26</v>
      </c>
      <c r="H528" s="31">
        <f>SUM(Лист1!Q523:Q527)</f>
        <v>202</v>
      </c>
      <c r="I528" s="32">
        <f>SUM(Лист1!R523:R527)</f>
        <v>1242.78</v>
      </c>
      <c r="J528" s="31">
        <f>SUM(Лист1!S523:S527)</f>
        <v>0</v>
      </c>
      <c r="K528" s="32">
        <f>SUM(Лист1!T523:T527)</f>
        <v>0</v>
      </c>
      <c r="L528" s="31">
        <f>SUM(Лист1!U523:U527)</f>
        <v>214</v>
      </c>
      <c r="M528" s="32">
        <f>SUM(Лист1!V523:V527)</f>
        <v>2897.04</v>
      </c>
      <c r="N528" s="33"/>
    </row>
    <row r="529" spans="1:23" s="17" customFormat="1" ht="13.5" thickBot="1" x14ac:dyDescent="0.25">
      <c r="A529" s="35"/>
      <c r="B529" s="29" t="s">
        <v>1019</v>
      </c>
      <c r="C529" s="29"/>
      <c r="D529" s="29"/>
      <c r="E529" s="30"/>
      <c r="F529" s="31">
        <f>SUM(Лист1!O473:O528)</f>
        <v>145542</v>
      </c>
      <c r="G529" s="32">
        <f>SUM(Лист1!P473:P528)</f>
        <v>741050.45000000007</v>
      </c>
      <c r="H529" s="31">
        <f>SUM(Лист1!Q473:Q528)</f>
        <v>202</v>
      </c>
      <c r="I529" s="32">
        <f>SUM(Лист1!R473:R528)</f>
        <v>1242.78</v>
      </c>
      <c r="J529" s="31">
        <f>SUM(Лист1!S473:S528)</f>
        <v>300</v>
      </c>
      <c r="K529" s="32">
        <f>SUM(Лист1!T473:T528)</f>
        <v>2262.3900000000003</v>
      </c>
      <c r="L529" s="31">
        <f>SUM(Лист1!U473:U528)</f>
        <v>145444</v>
      </c>
      <c r="M529" s="32">
        <f>SUM(Лист1!V473:V528)</f>
        <v>740030.84</v>
      </c>
      <c r="N529" s="33"/>
    </row>
    <row r="530" spans="1:23" s="24" customFormat="1" ht="15" customHeight="1" thickBot="1" x14ac:dyDescent="0.25">
      <c r="A530" s="85" t="s">
        <v>1020</v>
      </c>
      <c r="B530" s="21"/>
      <c r="C530" s="21"/>
      <c r="D530" s="21"/>
      <c r="E530" s="21"/>
      <c r="F530" s="22"/>
      <c r="G530" s="21"/>
      <c r="H530" s="22"/>
      <c r="I530" s="21"/>
      <c r="J530" s="22"/>
      <c r="K530" s="21"/>
      <c r="L530" s="22"/>
      <c r="M530" s="21"/>
      <c r="N530" s="23"/>
    </row>
    <row r="531" spans="1:23" s="24" customFormat="1" ht="15" hidden="1" customHeight="1" thickBot="1" x14ac:dyDescent="0.25">
      <c r="A531" s="79"/>
      <c r="B531" s="80"/>
      <c r="C531" s="80"/>
      <c r="D531" s="80"/>
      <c r="E531" s="80"/>
      <c r="F531" s="81"/>
      <c r="G531" s="80"/>
      <c r="H531" s="81"/>
      <c r="I531" s="80"/>
      <c r="J531" s="81"/>
      <c r="K531" s="80"/>
      <c r="L531" s="81"/>
      <c r="M531" s="80"/>
      <c r="N531" s="82"/>
      <c r="W531" s="24" t="s">
        <v>297</v>
      </c>
    </row>
    <row r="532" spans="1:23" s="26" customFormat="1" ht="76.5" x14ac:dyDescent="0.2">
      <c r="A532" s="70">
        <v>1</v>
      </c>
      <c r="B532" s="71"/>
      <c r="C532" s="72" t="s">
        <v>1021</v>
      </c>
      <c r="D532" s="73" t="s">
        <v>819</v>
      </c>
      <c r="E532" s="74" t="s">
        <v>421</v>
      </c>
      <c r="F532" s="75"/>
      <c r="G532" s="74"/>
      <c r="H532" s="75"/>
      <c r="I532" s="74"/>
      <c r="J532" s="75"/>
      <c r="K532" s="74"/>
      <c r="L532" s="75"/>
      <c r="M532" s="74"/>
      <c r="N532" s="76"/>
      <c r="O532" s="25">
        <f>F532</f>
        <v>0</v>
      </c>
      <c r="P532" s="25">
        <f>G532</f>
        <v>0</v>
      </c>
      <c r="Q532" s="25">
        <f>H532</f>
        <v>0</v>
      </c>
      <c r="R532" s="25">
        <f>I532</f>
        <v>0</v>
      </c>
      <c r="S532" s="25">
        <f>J532</f>
        <v>0</v>
      </c>
      <c r="T532" s="25">
        <f>K532</f>
        <v>0</v>
      </c>
      <c r="U532" s="25">
        <f>L532</f>
        <v>0</v>
      </c>
      <c r="V532" s="25">
        <f>M532</f>
        <v>0</v>
      </c>
    </row>
    <row r="533" spans="1:23" s="17" customFormat="1" ht="13.5" customHeight="1" thickBot="1" x14ac:dyDescent="0.25">
      <c r="H533" s="17" t="s">
        <v>1197</v>
      </c>
    </row>
    <row r="534" spans="1:23" s="17" customFormat="1" ht="26.25" customHeight="1" x14ac:dyDescent="0.2">
      <c r="A534" s="95" t="s">
        <v>139</v>
      </c>
      <c r="B534" s="98" t="s">
        <v>140</v>
      </c>
      <c r="C534" s="98" t="s">
        <v>32</v>
      </c>
      <c r="D534" s="99" t="s">
        <v>141</v>
      </c>
      <c r="E534" s="98" t="s">
        <v>142</v>
      </c>
      <c r="F534" s="98" t="s">
        <v>294</v>
      </c>
      <c r="G534" s="98"/>
      <c r="H534" s="98" t="s">
        <v>295</v>
      </c>
      <c r="I534" s="98"/>
      <c r="J534" s="98"/>
      <c r="K534" s="98"/>
      <c r="L534" s="98" t="s">
        <v>294</v>
      </c>
      <c r="M534" s="98"/>
      <c r="N534" s="86" t="s">
        <v>146</v>
      </c>
    </row>
    <row r="535" spans="1:23" s="17" customFormat="1" ht="12.75" customHeight="1" x14ac:dyDescent="0.2">
      <c r="A535" s="96"/>
      <c r="B535" s="89"/>
      <c r="C535" s="89"/>
      <c r="D535" s="100"/>
      <c r="E535" s="89"/>
      <c r="F535" s="89" t="s">
        <v>147</v>
      </c>
      <c r="G535" s="89" t="s">
        <v>148</v>
      </c>
      <c r="H535" s="89" t="s">
        <v>149</v>
      </c>
      <c r="I535" s="89"/>
      <c r="J535" s="91" t="s">
        <v>150</v>
      </c>
      <c r="K535" s="92"/>
      <c r="L535" s="93" t="s">
        <v>147</v>
      </c>
      <c r="M535" s="93" t="s">
        <v>148</v>
      </c>
      <c r="N535" s="87"/>
    </row>
    <row r="536" spans="1:23" s="17" customFormat="1" ht="13.5" customHeight="1" thickBot="1" x14ac:dyDescent="0.25">
      <c r="A536" s="97"/>
      <c r="B536" s="90"/>
      <c r="C536" s="90"/>
      <c r="D536" s="101"/>
      <c r="E536" s="90"/>
      <c r="F536" s="90"/>
      <c r="G536" s="90"/>
      <c r="H536" s="19" t="s">
        <v>147</v>
      </c>
      <c r="I536" s="19" t="s">
        <v>148</v>
      </c>
      <c r="J536" s="19" t="s">
        <v>147</v>
      </c>
      <c r="K536" s="19" t="s">
        <v>148</v>
      </c>
      <c r="L536" s="94"/>
      <c r="M536" s="94"/>
      <c r="N536" s="88"/>
    </row>
    <row r="537" spans="1:23" s="26" customFormat="1" ht="63.75" x14ac:dyDescent="0.2">
      <c r="A537" s="70">
        <v>2</v>
      </c>
      <c r="B537" s="71"/>
      <c r="C537" s="72" t="s">
        <v>1022</v>
      </c>
      <c r="D537" s="73" t="s">
        <v>819</v>
      </c>
      <c r="E537" s="74" t="s">
        <v>1023</v>
      </c>
      <c r="F537" s="75"/>
      <c r="G537" s="74"/>
      <c r="H537" s="75"/>
      <c r="I537" s="74"/>
      <c r="J537" s="75"/>
      <c r="K537" s="74"/>
      <c r="L537" s="75"/>
      <c r="M537" s="74"/>
      <c r="N537" s="76"/>
      <c r="O537" s="25">
        <f>F537</f>
        <v>0</v>
      </c>
      <c r="P537" s="25">
        <f>G537</f>
        <v>0</v>
      </c>
      <c r="Q537" s="25">
        <f>H537</f>
        <v>0</v>
      </c>
      <c r="R537" s="25">
        <f>I537</f>
        <v>0</v>
      </c>
      <c r="S537" s="25">
        <f>J537</f>
        <v>0</v>
      </c>
      <c r="T537" s="25">
        <f>K537</f>
        <v>0</v>
      </c>
      <c r="U537" s="25">
        <f>L537</f>
        <v>0</v>
      </c>
      <c r="V537" s="25">
        <f>M537</f>
        <v>0</v>
      </c>
    </row>
    <row r="538" spans="1:23" s="26" customFormat="1" ht="102" x14ac:dyDescent="0.2">
      <c r="A538" s="70">
        <v>3</v>
      </c>
      <c r="B538" s="71"/>
      <c r="C538" s="72" t="s">
        <v>1024</v>
      </c>
      <c r="D538" s="73" t="s">
        <v>903</v>
      </c>
      <c r="E538" s="74" t="s">
        <v>1025</v>
      </c>
      <c r="F538" s="75"/>
      <c r="G538" s="74"/>
      <c r="H538" s="75"/>
      <c r="I538" s="74"/>
      <c r="J538" s="75"/>
      <c r="K538" s="74"/>
      <c r="L538" s="75"/>
      <c r="M538" s="74"/>
      <c r="N538" s="76"/>
      <c r="O538" s="25">
        <f>F538</f>
        <v>0</v>
      </c>
      <c r="P538" s="25">
        <f>G538</f>
        <v>0</v>
      </c>
      <c r="Q538" s="25">
        <f>H538</f>
        <v>0</v>
      </c>
      <c r="R538" s="25">
        <f>I538</f>
        <v>0</v>
      </c>
      <c r="S538" s="25">
        <f>J538</f>
        <v>0</v>
      </c>
      <c r="T538" s="25">
        <f>K538</f>
        <v>0</v>
      </c>
      <c r="U538" s="25">
        <f>L538</f>
        <v>0</v>
      </c>
      <c r="V538" s="25">
        <f>M538</f>
        <v>0</v>
      </c>
    </row>
    <row r="539" spans="1:23" s="26" customFormat="1" ht="76.5" x14ac:dyDescent="0.2">
      <c r="A539" s="70">
        <v>4</v>
      </c>
      <c r="B539" s="71"/>
      <c r="C539" s="72" t="s">
        <v>1026</v>
      </c>
      <c r="D539" s="73" t="s">
        <v>819</v>
      </c>
      <c r="E539" s="74" t="s">
        <v>1027</v>
      </c>
      <c r="F539" s="75"/>
      <c r="G539" s="74"/>
      <c r="H539" s="75"/>
      <c r="I539" s="74"/>
      <c r="J539" s="75"/>
      <c r="K539" s="74"/>
      <c r="L539" s="75"/>
      <c r="M539" s="74"/>
      <c r="N539" s="76"/>
      <c r="O539" s="25">
        <f>F539</f>
        <v>0</v>
      </c>
      <c r="P539" s="25">
        <f>G539</f>
        <v>0</v>
      </c>
      <c r="Q539" s="25">
        <f>H539</f>
        <v>0</v>
      </c>
      <c r="R539" s="25">
        <f>I539</f>
        <v>0</v>
      </c>
      <c r="S539" s="25">
        <f>J539</f>
        <v>0</v>
      </c>
      <c r="T539" s="25">
        <f>K539</f>
        <v>0</v>
      </c>
      <c r="U539" s="25">
        <f>L539</f>
        <v>0</v>
      </c>
      <c r="V539" s="25">
        <f>M539</f>
        <v>0</v>
      </c>
    </row>
    <row r="540" spans="1:23" s="26" customFormat="1" ht="76.5" x14ac:dyDescent="0.2">
      <c r="A540" s="70">
        <v>5</v>
      </c>
      <c r="B540" s="71"/>
      <c r="C540" s="72" t="s">
        <v>1028</v>
      </c>
      <c r="D540" s="73" t="s">
        <v>819</v>
      </c>
      <c r="E540" s="74" t="s">
        <v>1029</v>
      </c>
      <c r="F540" s="75"/>
      <c r="G540" s="74"/>
      <c r="H540" s="75"/>
      <c r="I540" s="74"/>
      <c r="J540" s="75"/>
      <c r="K540" s="74"/>
      <c r="L540" s="75"/>
      <c r="M540" s="74"/>
      <c r="N540" s="76"/>
      <c r="O540" s="25">
        <f>F540</f>
        <v>0</v>
      </c>
      <c r="P540" s="25">
        <f>G540</f>
        <v>0</v>
      </c>
      <c r="Q540" s="25">
        <f>H540</f>
        <v>0</v>
      </c>
      <c r="R540" s="25">
        <f>I540</f>
        <v>0</v>
      </c>
      <c r="S540" s="25">
        <f>J540</f>
        <v>0</v>
      </c>
      <c r="T540" s="25">
        <f>K540</f>
        <v>0</v>
      </c>
      <c r="U540" s="25">
        <f>L540</f>
        <v>0</v>
      </c>
      <c r="V540" s="25">
        <f>M540</f>
        <v>0</v>
      </c>
    </row>
    <row r="541" spans="1:23" s="26" customFormat="1" ht="76.5" x14ac:dyDescent="0.2">
      <c r="A541" s="70">
        <v>6</v>
      </c>
      <c r="B541" s="71"/>
      <c r="C541" s="72" t="s">
        <v>1030</v>
      </c>
      <c r="D541" s="73" t="s">
        <v>819</v>
      </c>
      <c r="E541" s="74" t="s">
        <v>1031</v>
      </c>
      <c r="F541" s="75"/>
      <c r="G541" s="74"/>
      <c r="H541" s="75"/>
      <c r="I541" s="74"/>
      <c r="J541" s="75"/>
      <c r="K541" s="74"/>
      <c r="L541" s="75"/>
      <c r="M541" s="74"/>
      <c r="N541" s="76"/>
      <c r="O541" s="25">
        <f>F541</f>
        <v>0</v>
      </c>
      <c r="P541" s="25">
        <f>G541</f>
        <v>0</v>
      </c>
      <c r="Q541" s="25">
        <f>H541</f>
        <v>0</v>
      </c>
      <c r="R541" s="25">
        <f>I541</f>
        <v>0</v>
      </c>
      <c r="S541" s="25">
        <f>J541</f>
        <v>0</v>
      </c>
      <c r="T541" s="25">
        <f>K541</f>
        <v>0</v>
      </c>
      <c r="U541" s="25">
        <f>L541</f>
        <v>0</v>
      </c>
      <c r="V541" s="25">
        <f>M541</f>
        <v>0</v>
      </c>
    </row>
    <row r="542" spans="1:23" s="17" customFormat="1" ht="13.5" customHeight="1" thickBot="1" x14ac:dyDescent="0.25">
      <c r="H542" s="17" t="s">
        <v>1198</v>
      </c>
    </row>
    <row r="543" spans="1:23" s="17" customFormat="1" ht="26.25" customHeight="1" x14ac:dyDescent="0.2">
      <c r="A543" s="95" t="s">
        <v>139</v>
      </c>
      <c r="B543" s="98" t="s">
        <v>140</v>
      </c>
      <c r="C543" s="98" t="s">
        <v>32</v>
      </c>
      <c r="D543" s="99" t="s">
        <v>141</v>
      </c>
      <c r="E543" s="98" t="s">
        <v>142</v>
      </c>
      <c r="F543" s="98" t="s">
        <v>294</v>
      </c>
      <c r="G543" s="98"/>
      <c r="H543" s="98" t="s">
        <v>295</v>
      </c>
      <c r="I543" s="98"/>
      <c r="J543" s="98"/>
      <c r="K543" s="98"/>
      <c r="L543" s="98" t="s">
        <v>294</v>
      </c>
      <c r="M543" s="98"/>
      <c r="N543" s="86" t="s">
        <v>146</v>
      </c>
    </row>
    <row r="544" spans="1:23" s="17" customFormat="1" ht="12.75" customHeight="1" x14ac:dyDescent="0.2">
      <c r="A544" s="96"/>
      <c r="B544" s="89"/>
      <c r="C544" s="89"/>
      <c r="D544" s="100"/>
      <c r="E544" s="89"/>
      <c r="F544" s="89" t="s">
        <v>147</v>
      </c>
      <c r="G544" s="89" t="s">
        <v>148</v>
      </c>
      <c r="H544" s="89" t="s">
        <v>149</v>
      </c>
      <c r="I544" s="89"/>
      <c r="J544" s="91" t="s">
        <v>150</v>
      </c>
      <c r="K544" s="92"/>
      <c r="L544" s="93" t="s">
        <v>147</v>
      </c>
      <c r="M544" s="93" t="s">
        <v>148</v>
      </c>
      <c r="N544" s="87"/>
    </row>
    <row r="545" spans="1:23" s="17" customFormat="1" ht="13.5" customHeight="1" thickBot="1" x14ac:dyDescent="0.25">
      <c r="A545" s="97"/>
      <c r="B545" s="90"/>
      <c r="C545" s="90"/>
      <c r="D545" s="101"/>
      <c r="E545" s="90"/>
      <c r="F545" s="90"/>
      <c r="G545" s="90"/>
      <c r="H545" s="19" t="s">
        <v>147</v>
      </c>
      <c r="I545" s="19" t="s">
        <v>148</v>
      </c>
      <c r="J545" s="19" t="s">
        <v>147</v>
      </c>
      <c r="K545" s="19" t="s">
        <v>148</v>
      </c>
      <c r="L545" s="94"/>
      <c r="M545" s="94"/>
      <c r="N545" s="88"/>
    </row>
    <row r="546" spans="1:23" s="26" customFormat="1" ht="102" x14ac:dyDescent="0.2">
      <c r="A546" s="70">
        <v>7</v>
      </c>
      <c r="B546" s="71"/>
      <c r="C546" s="72" t="s">
        <v>1032</v>
      </c>
      <c r="D546" s="73" t="s">
        <v>819</v>
      </c>
      <c r="E546" s="74" t="s">
        <v>1033</v>
      </c>
      <c r="F546" s="75"/>
      <c r="G546" s="74"/>
      <c r="H546" s="75"/>
      <c r="I546" s="74"/>
      <c r="J546" s="75"/>
      <c r="K546" s="74"/>
      <c r="L546" s="75"/>
      <c r="M546" s="74"/>
      <c r="N546" s="76"/>
      <c r="O546" s="25">
        <f>F546</f>
        <v>0</v>
      </c>
      <c r="P546" s="25">
        <f>G546</f>
        <v>0</v>
      </c>
      <c r="Q546" s="25">
        <f>H546</f>
        <v>0</v>
      </c>
      <c r="R546" s="25">
        <f>I546</f>
        <v>0</v>
      </c>
      <c r="S546" s="25">
        <f>J546</f>
        <v>0</v>
      </c>
      <c r="T546" s="25">
        <f>K546</f>
        <v>0</v>
      </c>
      <c r="U546" s="25">
        <f>L546</f>
        <v>0</v>
      </c>
      <c r="V546" s="25">
        <f>M546</f>
        <v>0</v>
      </c>
    </row>
    <row r="547" spans="1:23" s="26" customFormat="1" ht="76.5" x14ac:dyDescent="0.2">
      <c r="A547" s="70">
        <v>8</v>
      </c>
      <c r="B547" s="71"/>
      <c r="C547" s="72" t="s">
        <v>1034</v>
      </c>
      <c r="D547" s="73" t="s">
        <v>819</v>
      </c>
      <c r="E547" s="74" t="s">
        <v>1035</v>
      </c>
      <c r="F547" s="75"/>
      <c r="G547" s="74"/>
      <c r="H547" s="75"/>
      <c r="I547" s="74"/>
      <c r="J547" s="75"/>
      <c r="K547" s="74"/>
      <c r="L547" s="75"/>
      <c r="M547" s="74"/>
      <c r="N547" s="76"/>
      <c r="O547" s="25">
        <f>F547</f>
        <v>0</v>
      </c>
      <c r="P547" s="25">
        <f>G547</f>
        <v>0</v>
      </c>
      <c r="Q547" s="25">
        <f>H547</f>
        <v>0</v>
      </c>
      <c r="R547" s="25">
        <f>I547</f>
        <v>0</v>
      </c>
      <c r="S547" s="25">
        <f>J547</f>
        <v>0</v>
      </c>
      <c r="T547" s="25">
        <f>K547</f>
        <v>0</v>
      </c>
      <c r="U547" s="25">
        <f>L547</f>
        <v>0</v>
      </c>
      <c r="V547" s="25">
        <f>M547</f>
        <v>0</v>
      </c>
    </row>
    <row r="548" spans="1:23" s="26" customFormat="1" ht="90" thickBot="1" x14ac:dyDescent="0.25">
      <c r="A548" s="70">
        <v>9</v>
      </c>
      <c r="B548" s="71"/>
      <c r="C548" s="72" t="s">
        <v>1036</v>
      </c>
      <c r="D548" s="73" t="s">
        <v>819</v>
      </c>
      <c r="E548" s="74" t="s">
        <v>1037</v>
      </c>
      <c r="F548" s="75"/>
      <c r="G548" s="74"/>
      <c r="H548" s="75"/>
      <c r="I548" s="74"/>
      <c r="J548" s="75"/>
      <c r="K548" s="74"/>
      <c r="L548" s="75"/>
      <c r="M548" s="74"/>
      <c r="N548" s="76"/>
      <c r="O548" s="25">
        <f>F548</f>
        <v>0</v>
      </c>
      <c r="P548" s="25">
        <f>G548</f>
        <v>0</v>
      </c>
      <c r="Q548" s="25">
        <f>H548</f>
        <v>0</v>
      </c>
      <c r="R548" s="25">
        <f>I548</f>
        <v>0</v>
      </c>
      <c r="S548" s="25">
        <f>J548</f>
        <v>0</v>
      </c>
      <c r="T548" s="25">
        <f>K548</f>
        <v>0</v>
      </c>
      <c r="U548" s="25">
        <f>L548</f>
        <v>0</v>
      </c>
      <c r="V548" s="25">
        <f>M548</f>
        <v>0</v>
      </c>
    </row>
    <row r="549" spans="1:23" s="17" customFormat="1" ht="13.5" thickBot="1" x14ac:dyDescent="0.25">
      <c r="A549" s="27"/>
      <c r="B549" s="28" t="s">
        <v>1038</v>
      </c>
      <c r="C549" s="29"/>
      <c r="D549" s="29"/>
      <c r="E549" s="30"/>
      <c r="F549" s="31">
        <f>SUM(Лист1!O530:O548)</f>
        <v>0</v>
      </c>
      <c r="G549" s="32">
        <f>SUM(Лист1!P530:P548)</f>
        <v>0</v>
      </c>
      <c r="H549" s="31">
        <f>SUM(Лист1!Q530:Q548)</f>
        <v>0</v>
      </c>
      <c r="I549" s="32">
        <f>SUM(Лист1!R530:R548)</f>
        <v>0</v>
      </c>
      <c r="J549" s="31">
        <f>SUM(Лист1!S530:S548)</f>
        <v>0</v>
      </c>
      <c r="K549" s="32">
        <f>SUM(Лист1!T530:T548)</f>
        <v>0</v>
      </c>
      <c r="L549" s="31">
        <f>SUM(Лист1!U530:U548)</f>
        <v>0</v>
      </c>
      <c r="M549" s="32">
        <f>SUM(Лист1!V530:V548)</f>
        <v>0</v>
      </c>
      <c r="N549" s="33"/>
    </row>
    <row r="550" spans="1:23" s="24" customFormat="1" ht="15" customHeight="1" thickBot="1" x14ac:dyDescent="0.25">
      <c r="A550" s="85" t="s">
        <v>1039</v>
      </c>
      <c r="B550" s="21"/>
      <c r="C550" s="21"/>
      <c r="D550" s="21"/>
      <c r="E550" s="21"/>
      <c r="F550" s="22"/>
      <c r="G550" s="21"/>
      <c r="H550" s="22"/>
      <c r="I550" s="21"/>
      <c r="J550" s="22"/>
      <c r="K550" s="21"/>
      <c r="L550" s="22"/>
      <c r="M550" s="21"/>
      <c r="N550" s="23"/>
    </row>
    <row r="551" spans="1:23" s="24" customFormat="1" ht="15" hidden="1" customHeight="1" thickBot="1" x14ac:dyDescent="0.25">
      <c r="A551" s="79"/>
      <c r="B551" s="80"/>
      <c r="C551" s="80"/>
      <c r="D551" s="80"/>
      <c r="E551" s="80"/>
      <c r="F551" s="81"/>
      <c r="G551" s="80"/>
      <c r="H551" s="81"/>
      <c r="I551" s="80"/>
      <c r="J551" s="81"/>
      <c r="K551" s="80"/>
      <c r="L551" s="81"/>
      <c r="M551" s="80"/>
      <c r="N551" s="82"/>
      <c r="W551" s="24" t="s">
        <v>297</v>
      </c>
    </row>
    <row r="552" spans="1:23" s="26" customFormat="1" ht="38.25" x14ac:dyDescent="0.2">
      <c r="A552" s="70">
        <v>1</v>
      </c>
      <c r="B552" s="71"/>
      <c r="C552" s="72" t="s">
        <v>1040</v>
      </c>
      <c r="D552" s="73" t="s">
        <v>819</v>
      </c>
      <c r="E552" s="74" t="s">
        <v>1041</v>
      </c>
      <c r="F552" s="75">
        <v>500</v>
      </c>
      <c r="G552" s="74">
        <v>250</v>
      </c>
      <c r="H552" s="75"/>
      <c r="I552" s="74"/>
      <c r="J552" s="75"/>
      <c r="K552" s="74"/>
      <c r="L552" s="75">
        <v>500</v>
      </c>
      <c r="M552" s="74">
        <v>250</v>
      </c>
      <c r="N552" s="76"/>
      <c r="O552" s="25">
        <f>F552</f>
        <v>500</v>
      </c>
      <c r="P552" s="25">
        <f>G552</f>
        <v>250</v>
      </c>
      <c r="Q552" s="25">
        <f>H552</f>
        <v>0</v>
      </c>
      <c r="R552" s="25">
        <f>I552</f>
        <v>0</v>
      </c>
      <c r="S552" s="25">
        <f>J552</f>
        <v>0</v>
      </c>
      <c r="T552" s="25">
        <f>K552</f>
        <v>0</v>
      </c>
      <c r="U552" s="25">
        <f>L552</f>
        <v>500</v>
      </c>
      <c r="V552" s="25">
        <f>M552</f>
        <v>250</v>
      </c>
    </row>
    <row r="553" spans="1:23" s="26" customFormat="1" ht="25.5" x14ac:dyDescent="0.2">
      <c r="A553" s="70">
        <v>2</v>
      </c>
      <c r="B553" s="71"/>
      <c r="C553" s="72" t="s">
        <v>1042</v>
      </c>
      <c r="D553" s="73" t="s">
        <v>819</v>
      </c>
      <c r="E553" s="74" t="s">
        <v>1043</v>
      </c>
      <c r="F553" s="75">
        <v>638</v>
      </c>
      <c r="G553" s="74">
        <v>350.90000000000003</v>
      </c>
      <c r="H553" s="75"/>
      <c r="I553" s="74"/>
      <c r="J553" s="75">
        <v>24</v>
      </c>
      <c r="K553" s="74">
        <v>13.200000000000001</v>
      </c>
      <c r="L553" s="75">
        <v>614</v>
      </c>
      <c r="M553" s="74">
        <v>337.7</v>
      </c>
      <c r="N553" s="76"/>
      <c r="O553" s="25">
        <f>F553</f>
        <v>638</v>
      </c>
      <c r="P553" s="25">
        <f>G553</f>
        <v>350.90000000000003</v>
      </c>
      <c r="Q553" s="25">
        <f>H553</f>
        <v>0</v>
      </c>
      <c r="R553" s="25">
        <f>I553</f>
        <v>0</v>
      </c>
      <c r="S553" s="25">
        <f>J553</f>
        <v>24</v>
      </c>
      <c r="T553" s="25">
        <f>K553</f>
        <v>13.200000000000001</v>
      </c>
      <c r="U553" s="25">
        <f>L553</f>
        <v>614</v>
      </c>
      <c r="V553" s="25">
        <f>M553</f>
        <v>337.7</v>
      </c>
    </row>
    <row r="554" spans="1:23" s="26" customFormat="1" ht="25.5" x14ac:dyDescent="0.2">
      <c r="A554" s="70">
        <v>3</v>
      </c>
      <c r="B554" s="71"/>
      <c r="C554" s="72" t="s">
        <v>1044</v>
      </c>
      <c r="D554" s="73" t="s">
        <v>819</v>
      </c>
      <c r="E554" s="74" t="s">
        <v>1041</v>
      </c>
      <c r="F554" s="75">
        <v>900</v>
      </c>
      <c r="G554" s="74">
        <v>450</v>
      </c>
      <c r="H554" s="75"/>
      <c r="I554" s="74"/>
      <c r="J554" s="75"/>
      <c r="K554" s="74"/>
      <c r="L554" s="75">
        <v>900</v>
      </c>
      <c r="M554" s="74">
        <v>450</v>
      </c>
      <c r="N554" s="76"/>
      <c r="O554" s="25">
        <f>F554</f>
        <v>900</v>
      </c>
      <c r="P554" s="25">
        <f>G554</f>
        <v>450</v>
      </c>
      <c r="Q554" s="25">
        <f>H554</f>
        <v>0</v>
      </c>
      <c r="R554" s="25">
        <f>I554</f>
        <v>0</v>
      </c>
      <c r="S554" s="25">
        <f>J554</f>
        <v>0</v>
      </c>
      <c r="T554" s="25">
        <f>K554</f>
        <v>0</v>
      </c>
      <c r="U554" s="25">
        <f>L554</f>
        <v>900</v>
      </c>
      <c r="V554" s="25">
        <f>M554</f>
        <v>450</v>
      </c>
    </row>
    <row r="555" spans="1:23" s="26" customFormat="1" ht="38.25" x14ac:dyDescent="0.2">
      <c r="A555" s="70">
        <v>4</v>
      </c>
      <c r="B555" s="71"/>
      <c r="C555" s="72" t="s">
        <v>1045</v>
      </c>
      <c r="D555" s="73" t="s">
        <v>819</v>
      </c>
      <c r="E555" s="74" t="s">
        <v>1046</v>
      </c>
      <c r="F555" s="75">
        <v>2500</v>
      </c>
      <c r="G555" s="74">
        <v>1825</v>
      </c>
      <c r="H555" s="75"/>
      <c r="I555" s="74"/>
      <c r="J555" s="75"/>
      <c r="K555" s="74"/>
      <c r="L555" s="75">
        <v>2500</v>
      </c>
      <c r="M555" s="74">
        <v>1825</v>
      </c>
      <c r="N555" s="76"/>
      <c r="O555" s="25">
        <f>F555</f>
        <v>2500</v>
      </c>
      <c r="P555" s="25">
        <f>G555</f>
        <v>1825</v>
      </c>
      <c r="Q555" s="25">
        <f>H555</f>
        <v>0</v>
      </c>
      <c r="R555" s="25">
        <f>I555</f>
        <v>0</v>
      </c>
      <c r="S555" s="25">
        <f>J555</f>
        <v>0</v>
      </c>
      <c r="T555" s="25">
        <f>K555</f>
        <v>0</v>
      </c>
      <c r="U555" s="25">
        <f>L555</f>
        <v>2500</v>
      </c>
      <c r="V555" s="25">
        <f>M555</f>
        <v>1825</v>
      </c>
    </row>
    <row r="556" spans="1:23" s="26" customFormat="1" ht="39" thickBot="1" x14ac:dyDescent="0.25">
      <c r="A556" s="70">
        <v>5</v>
      </c>
      <c r="B556" s="71"/>
      <c r="C556" s="72" t="s">
        <v>1047</v>
      </c>
      <c r="D556" s="73" t="s">
        <v>819</v>
      </c>
      <c r="E556" s="74" t="s">
        <v>1046</v>
      </c>
      <c r="F556" s="75">
        <v>1635</v>
      </c>
      <c r="G556" s="74">
        <v>1193.55</v>
      </c>
      <c r="H556" s="75"/>
      <c r="I556" s="74"/>
      <c r="J556" s="75">
        <v>113</v>
      </c>
      <c r="K556" s="74">
        <v>82.490000000000009</v>
      </c>
      <c r="L556" s="75">
        <v>1522</v>
      </c>
      <c r="M556" s="74">
        <v>1111.06</v>
      </c>
      <c r="N556" s="76"/>
      <c r="O556" s="25">
        <f>F556</f>
        <v>1635</v>
      </c>
      <c r="P556" s="25">
        <f>G556</f>
        <v>1193.55</v>
      </c>
      <c r="Q556" s="25">
        <f>H556</f>
        <v>0</v>
      </c>
      <c r="R556" s="25">
        <f>I556</f>
        <v>0</v>
      </c>
      <c r="S556" s="25">
        <f>J556</f>
        <v>113</v>
      </c>
      <c r="T556" s="25">
        <f>K556</f>
        <v>82.490000000000009</v>
      </c>
      <c r="U556" s="25">
        <f>L556</f>
        <v>1522</v>
      </c>
      <c r="V556" s="25">
        <f>M556</f>
        <v>1111.06</v>
      </c>
    </row>
    <row r="557" spans="1:23" s="17" customFormat="1" ht="13.5" thickBot="1" x14ac:dyDescent="0.25">
      <c r="A557" s="27"/>
      <c r="B557" s="28" t="s">
        <v>1048</v>
      </c>
      <c r="C557" s="29"/>
      <c r="D557" s="29"/>
      <c r="E557" s="30"/>
      <c r="F557" s="31">
        <f>SUM(Лист1!O550:O556)</f>
        <v>6173</v>
      </c>
      <c r="G557" s="32">
        <f>SUM(Лист1!P550:P556)</f>
        <v>4069.45</v>
      </c>
      <c r="H557" s="31">
        <f>SUM(Лист1!Q550:Q556)</f>
        <v>0</v>
      </c>
      <c r="I557" s="32">
        <f>SUM(Лист1!R550:R556)</f>
        <v>0</v>
      </c>
      <c r="J557" s="31">
        <f>SUM(Лист1!S550:S556)</f>
        <v>137</v>
      </c>
      <c r="K557" s="32">
        <f>SUM(Лист1!T550:T556)</f>
        <v>95.690000000000012</v>
      </c>
      <c r="L557" s="31">
        <f>SUM(Лист1!U550:U556)</f>
        <v>6036</v>
      </c>
      <c r="M557" s="32">
        <f>SUM(Лист1!V550:V556)</f>
        <v>3973.7599999999998</v>
      </c>
      <c r="N557" s="33"/>
    </row>
    <row r="558" spans="1:23" s="24" customFormat="1" ht="15" customHeight="1" thickBot="1" x14ac:dyDescent="0.25">
      <c r="A558" s="85" t="s">
        <v>1049</v>
      </c>
      <c r="B558" s="21"/>
      <c r="C558" s="21"/>
      <c r="D558" s="21"/>
      <c r="E558" s="21"/>
      <c r="F558" s="22"/>
      <c r="G558" s="21"/>
      <c r="H558" s="22"/>
      <c r="I558" s="21"/>
      <c r="J558" s="22"/>
      <c r="K558" s="21"/>
      <c r="L558" s="22"/>
      <c r="M558" s="21"/>
      <c r="N558" s="23"/>
    </row>
    <row r="559" spans="1:23" s="24" customFormat="1" ht="15" hidden="1" customHeight="1" thickBot="1" x14ac:dyDescent="0.25">
      <c r="A559" s="79"/>
      <c r="B559" s="80"/>
      <c r="C559" s="80"/>
      <c r="D559" s="80"/>
      <c r="E559" s="80"/>
      <c r="F559" s="81"/>
      <c r="G559" s="80"/>
      <c r="H559" s="81"/>
      <c r="I559" s="80"/>
      <c r="J559" s="81"/>
      <c r="K559" s="80"/>
      <c r="L559" s="81"/>
      <c r="M559" s="80"/>
      <c r="N559" s="82"/>
      <c r="W559" s="24" t="s">
        <v>297</v>
      </c>
    </row>
    <row r="560" spans="1:23" s="17" customFormat="1" ht="13.5" customHeight="1" thickBot="1" x14ac:dyDescent="0.25">
      <c r="H560" s="17" t="s">
        <v>1199</v>
      </c>
    </row>
    <row r="561" spans="1:22" s="17" customFormat="1" ht="26.25" customHeight="1" x14ac:dyDescent="0.2">
      <c r="A561" s="95" t="s">
        <v>139</v>
      </c>
      <c r="B561" s="98" t="s">
        <v>140</v>
      </c>
      <c r="C561" s="98" t="s">
        <v>32</v>
      </c>
      <c r="D561" s="99" t="s">
        <v>141</v>
      </c>
      <c r="E561" s="98" t="s">
        <v>142</v>
      </c>
      <c r="F561" s="98" t="s">
        <v>294</v>
      </c>
      <c r="G561" s="98"/>
      <c r="H561" s="98" t="s">
        <v>295</v>
      </c>
      <c r="I561" s="98"/>
      <c r="J561" s="98"/>
      <c r="K561" s="98"/>
      <c r="L561" s="98" t="s">
        <v>294</v>
      </c>
      <c r="M561" s="98"/>
      <c r="N561" s="86" t="s">
        <v>146</v>
      </c>
    </row>
    <row r="562" spans="1:22" s="17" customFormat="1" ht="12.75" customHeight="1" x14ac:dyDescent="0.2">
      <c r="A562" s="96"/>
      <c r="B562" s="89"/>
      <c r="C562" s="89"/>
      <c r="D562" s="100"/>
      <c r="E562" s="89"/>
      <c r="F562" s="89" t="s">
        <v>147</v>
      </c>
      <c r="G562" s="89" t="s">
        <v>148</v>
      </c>
      <c r="H562" s="89" t="s">
        <v>149</v>
      </c>
      <c r="I562" s="89"/>
      <c r="J562" s="91" t="s">
        <v>150</v>
      </c>
      <c r="K562" s="92"/>
      <c r="L562" s="93" t="s">
        <v>147</v>
      </c>
      <c r="M562" s="93" t="s">
        <v>148</v>
      </c>
      <c r="N562" s="87"/>
    </row>
    <row r="563" spans="1:22" s="17" customFormat="1" ht="13.5" customHeight="1" thickBot="1" x14ac:dyDescent="0.25">
      <c r="A563" s="97"/>
      <c r="B563" s="90"/>
      <c r="C563" s="90"/>
      <c r="D563" s="101"/>
      <c r="E563" s="90"/>
      <c r="F563" s="90"/>
      <c r="G563" s="90"/>
      <c r="H563" s="19" t="s">
        <v>147</v>
      </c>
      <c r="I563" s="19" t="s">
        <v>148</v>
      </c>
      <c r="J563" s="19" t="s">
        <v>147</v>
      </c>
      <c r="K563" s="19" t="s">
        <v>148</v>
      </c>
      <c r="L563" s="94"/>
      <c r="M563" s="94"/>
      <c r="N563" s="88"/>
    </row>
    <row r="564" spans="1:22" s="26" customFormat="1" ht="51" x14ac:dyDescent="0.2">
      <c r="A564" s="70">
        <v>1</v>
      </c>
      <c r="B564" s="71"/>
      <c r="C564" s="72" t="s">
        <v>1050</v>
      </c>
      <c r="D564" s="73" t="s">
        <v>903</v>
      </c>
      <c r="E564" s="74" t="s">
        <v>979</v>
      </c>
      <c r="F564" s="75">
        <v>42350</v>
      </c>
      <c r="G564" s="74">
        <v>17083.990000000002</v>
      </c>
      <c r="H564" s="75"/>
      <c r="I564" s="74"/>
      <c r="J564" s="75"/>
      <c r="K564" s="74"/>
      <c r="L564" s="75">
        <v>42350</v>
      </c>
      <c r="M564" s="74">
        <v>17083.990000000002</v>
      </c>
      <c r="N564" s="76"/>
      <c r="O564" s="25">
        <f>F564</f>
        <v>42350</v>
      </c>
      <c r="P564" s="25">
        <f>G564</f>
        <v>17083.990000000002</v>
      </c>
      <c r="Q564" s="25">
        <f>H564</f>
        <v>0</v>
      </c>
      <c r="R564" s="25">
        <f>I564</f>
        <v>0</v>
      </c>
      <c r="S564" s="25">
        <f>J564</f>
        <v>0</v>
      </c>
      <c r="T564" s="25">
        <f>K564</f>
        <v>0</v>
      </c>
      <c r="U564" s="25">
        <f>L564</f>
        <v>42350</v>
      </c>
      <c r="V564" s="25">
        <f>M564</f>
        <v>17083.990000000002</v>
      </c>
    </row>
    <row r="565" spans="1:22" s="26" customFormat="1" ht="51" x14ac:dyDescent="0.2">
      <c r="A565" s="70">
        <v>2</v>
      </c>
      <c r="B565" s="71"/>
      <c r="C565" s="72" t="s">
        <v>1051</v>
      </c>
      <c r="D565" s="73" t="s">
        <v>903</v>
      </c>
      <c r="E565" s="74" t="s">
        <v>979</v>
      </c>
      <c r="F565" s="75">
        <v>88850</v>
      </c>
      <c r="G565" s="74">
        <v>35842.090000000004</v>
      </c>
      <c r="H565" s="75"/>
      <c r="I565" s="74"/>
      <c r="J565" s="75"/>
      <c r="K565" s="74"/>
      <c r="L565" s="75">
        <v>88850</v>
      </c>
      <c r="M565" s="74">
        <v>35842.090000000004</v>
      </c>
      <c r="N565" s="76"/>
      <c r="O565" s="25">
        <f>F565</f>
        <v>88850</v>
      </c>
      <c r="P565" s="25">
        <f>G565</f>
        <v>35842.090000000004</v>
      </c>
      <c r="Q565" s="25">
        <f>H565</f>
        <v>0</v>
      </c>
      <c r="R565" s="25">
        <f>I565</f>
        <v>0</v>
      </c>
      <c r="S565" s="25">
        <f>J565</f>
        <v>0</v>
      </c>
      <c r="T565" s="25">
        <f>K565</f>
        <v>0</v>
      </c>
      <c r="U565" s="25">
        <f>L565</f>
        <v>88850</v>
      </c>
      <c r="V565" s="25">
        <f>M565</f>
        <v>35842.090000000004</v>
      </c>
    </row>
    <row r="566" spans="1:22" s="26" customFormat="1" ht="89.25" x14ac:dyDescent="0.2">
      <c r="A566" s="70">
        <v>3</v>
      </c>
      <c r="B566" s="71"/>
      <c r="C566" s="72" t="s">
        <v>1052</v>
      </c>
      <c r="D566" s="73" t="s">
        <v>903</v>
      </c>
      <c r="E566" s="74" t="s">
        <v>1053</v>
      </c>
      <c r="F566" s="75">
        <v>2940</v>
      </c>
      <c r="G566" s="74">
        <v>680.32</v>
      </c>
      <c r="H566" s="75"/>
      <c r="I566" s="74"/>
      <c r="J566" s="75"/>
      <c r="K566" s="74"/>
      <c r="L566" s="75">
        <v>2940</v>
      </c>
      <c r="M566" s="74">
        <v>680.32</v>
      </c>
      <c r="N566" s="76"/>
      <c r="O566" s="25">
        <f>F566</f>
        <v>2940</v>
      </c>
      <c r="P566" s="25">
        <f>G566</f>
        <v>680.32</v>
      </c>
      <c r="Q566" s="25">
        <f>H566</f>
        <v>0</v>
      </c>
      <c r="R566" s="25">
        <f>I566</f>
        <v>0</v>
      </c>
      <c r="S566" s="25">
        <f>J566</f>
        <v>0</v>
      </c>
      <c r="T566" s="25">
        <f>K566</f>
        <v>0</v>
      </c>
      <c r="U566" s="25">
        <f>L566</f>
        <v>2940</v>
      </c>
      <c r="V566" s="25">
        <f>M566</f>
        <v>680.32</v>
      </c>
    </row>
    <row r="567" spans="1:22" s="26" customFormat="1" ht="89.25" x14ac:dyDescent="0.2">
      <c r="A567" s="70">
        <v>4</v>
      </c>
      <c r="B567" s="71"/>
      <c r="C567" s="72" t="s">
        <v>1054</v>
      </c>
      <c r="D567" s="73" t="s">
        <v>903</v>
      </c>
      <c r="E567" s="74" t="s">
        <v>1053</v>
      </c>
      <c r="F567" s="75">
        <v>209100</v>
      </c>
      <c r="G567" s="74">
        <v>48385.740000000005</v>
      </c>
      <c r="H567" s="75"/>
      <c r="I567" s="74"/>
      <c r="J567" s="75"/>
      <c r="K567" s="74"/>
      <c r="L567" s="75">
        <v>209100</v>
      </c>
      <c r="M567" s="74">
        <v>48385.740000000005</v>
      </c>
      <c r="N567" s="76"/>
      <c r="O567" s="25">
        <f>F567</f>
        <v>209100</v>
      </c>
      <c r="P567" s="25">
        <f>G567</f>
        <v>48385.740000000005</v>
      </c>
      <c r="Q567" s="25">
        <f>H567</f>
        <v>0</v>
      </c>
      <c r="R567" s="25">
        <f>I567</f>
        <v>0</v>
      </c>
      <c r="S567" s="25">
        <f>J567</f>
        <v>0</v>
      </c>
      <c r="T567" s="25">
        <f>K567</f>
        <v>0</v>
      </c>
      <c r="U567" s="25">
        <f>L567</f>
        <v>209100</v>
      </c>
      <c r="V567" s="25">
        <f>M567</f>
        <v>48385.740000000005</v>
      </c>
    </row>
    <row r="568" spans="1:22" s="26" customFormat="1" ht="89.25" x14ac:dyDescent="0.2">
      <c r="A568" s="70">
        <v>5</v>
      </c>
      <c r="B568" s="71"/>
      <c r="C568" s="72" t="s">
        <v>1055</v>
      </c>
      <c r="D568" s="73" t="s">
        <v>903</v>
      </c>
      <c r="E568" s="74" t="s">
        <v>1053</v>
      </c>
      <c r="F568" s="75">
        <v>551800</v>
      </c>
      <c r="G568" s="74">
        <v>127686.52</v>
      </c>
      <c r="H568" s="75"/>
      <c r="I568" s="74"/>
      <c r="J568" s="75"/>
      <c r="K568" s="74"/>
      <c r="L568" s="75">
        <v>551800</v>
      </c>
      <c r="M568" s="74">
        <v>127686.52</v>
      </c>
      <c r="N568" s="76"/>
      <c r="O568" s="25">
        <f>F568</f>
        <v>551800</v>
      </c>
      <c r="P568" s="25">
        <f>G568</f>
        <v>127686.52</v>
      </c>
      <c r="Q568" s="25">
        <f>H568</f>
        <v>0</v>
      </c>
      <c r="R568" s="25">
        <f>I568</f>
        <v>0</v>
      </c>
      <c r="S568" s="25">
        <f>J568</f>
        <v>0</v>
      </c>
      <c r="T568" s="25">
        <f>K568</f>
        <v>0</v>
      </c>
      <c r="U568" s="25">
        <f>L568</f>
        <v>551800</v>
      </c>
      <c r="V568" s="25">
        <f>M568</f>
        <v>127686.52</v>
      </c>
    </row>
    <row r="569" spans="1:22" s="26" customFormat="1" ht="63.75" x14ac:dyDescent="0.2">
      <c r="A569" s="70">
        <v>6</v>
      </c>
      <c r="B569" s="71"/>
      <c r="C569" s="72" t="s">
        <v>1056</v>
      </c>
      <c r="D569" s="73" t="s">
        <v>903</v>
      </c>
      <c r="E569" s="74" t="s">
        <v>1057</v>
      </c>
      <c r="F569" s="75">
        <v>83180</v>
      </c>
      <c r="G569" s="74">
        <v>34769.240000000005</v>
      </c>
      <c r="H569" s="75"/>
      <c r="I569" s="74"/>
      <c r="J569" s="75"/>
      <c r="K569" s="74"/>
      <c r="L569" s="75">
        <v>83180</v>
      </c>
      <c r="M569" s="74">
        <v>34769.240000000005</v>
      </c>
      <c r="N569" s="76"/>
      <c r="O569" s="25">
        <f>F569</f>
        <v>83180</v>
      </c>
      <c r="P569" s="25">
        <f>G569</f>
        <v>34769.240000000005</v>
      </c>
      <c r="Q569" s="25">
        <f>H569</f>
        <v>0</v>
      </c>
      <c r="R569" s="25">
        <f>I569</f>
        <v>0</v>
      </c>
      <c r="S569" s="25">
        <f>J569</f>
        <v>0</v>
      </c>
      <c r="T569" s="25">
        <f>K569</f>
        <v>0</v>
      </c>
      <c r="U569" s="25">
        <f>L569</f>
        <v>83180</v>
      </c>
      <c r="V569" s="25">
        <f>M569</f>
        <v>34769.240000000005</v>
      </c>
    </row>
    <row r="570" spans="1:22" s="17" customFormat="1" ht="13.5" customHeight="1" thickBot="1" x14ac:dyDescent="0.25">
      <c r="H570" s="17" t="s">
        <v>1200</v>
      </c>
    </row>
    <row r="571" spans="1:22" s="17" customFormat="1" ht="26.25" customHeight="1" x14ac:dyDescent="0.2">
      <c r="A571" s="95" t="s">
        <v>139</v>
      </c>
      <c r="B571" s="98" t="s">
        <v>140</v>
      </c>
      <c r="C571" s="98" t="s">
        <v>32</v>
      </c>
      <c r="D571" s="99" t="s">
        <v>141</v>
      </c>
      <c r="E571" s="98" t="s">
        <v>142</v>
      </c>
      <c r="F571" s="98" t="s">
        <v>294</v>
      </c>
      <c r="G571" s="98"/>
      <c r="H571" s="98" t="s">
        <v>295</v>
      </c>
      <c r="I571" s="98"/>
      <c r="J571" s="98"/>
      <c r="K571" s="98"/>
      <c r="L571" s="98" t="s">
        <v>294</v>
      </c>
      <c r="M571" s="98"/>
      <c r="N571" s="86" t="s">
        <v>146</v>
      </c>
    </row>
    <row r="572" spans="1:22" s="17" customFormat="1" ht="12.75" customHeight="1" x14ac:dyDescent="0.2">
      <c r="A572" s="96"/>
      <c r="B572" s="89"/>
      <c r="C572" s="89"/>
      <c r="D572" s="100"/>
      <c r="E572" s="89"/>
      <c r="F572" s="89" t="s">
        <v>147</v>
      </c>
      <c r="G572" s="89" t="s">
        <v>148</v>
      </c>
      <c r="H572" s="89" t="s">
        <v>149</v>
      </c>
      <c r="I572" s="89"/>
      <c r="J572" s="91" t="s">
        <v>150</v>
      </c>
      <c r="K572" s="92"/>
      <c r="L572" s="93" t="s">
        <v>147</v>
      </c>
      <c r="M572" s="93" t="s">
        <v>148</v>
      </c>
      <c r="N572" s="87"/>
    </row>
    <row r="573" spans="1:22" s="17" customFormat="1" ht="13.5" customHeight="1" thickBot="1" x14ac:dyDescent="0.25">
      <c r="A573" s="97"/>
      <c r="B573" s="90"/>
      <c r="C573" s="90"/>
      <c r="D573" s="101"/>
      <c r="E573" s="90"/>
      <c r="F573" s="90"/>
      <c r="G573" s="90"/>
      <c r="H573" s="19" t="s">
        <v>147</v>
      </c>
      <c r="I573" s="19" t="s">
        <v>148</v>
      </c>
      <c r="J573" s="19" t="s">
        <v>147</v>
      </c>
      <c r="K573" s="19" t="s">
        <v>148</v>
      </c>
      <c r="L573" s="94"/>
      <c r="M573" s="94"/>
      <c r="N573" s="88"/>
    </row>
    <row r="574" spans="1:22" s="26" customFormat="1" ht="76.5" x14ac:dyDescent="0.2">
      <c r="A574" s="70">
        <v>7</v>
      </c>
      <c r="B574" s="71"/>
      <c r="C574" s="72" t="s">
        <v>1058</v>
      </c>
      <c r="D574" s="73" t="s">
        <v>903</v>
      </c>
      <c r="E574" s="74" t="s">
        <v>979</v>
      </c>
      <c r="F574" s="75">
        <v>73700</v>
      </c>
      <c r="G574" s="74">
        <v>29730.58</v>
      </c>
      <c r="H574" s="75"/>
      <c r="I574" s="74"/>
      <c r="J574" s="75"/>
      <c r="K574" s="74"/>
      <c r="L574" s="75">
        <v>73700</v>
      </c>
      <c r="M574" s="74">
        <v>29730.58</v>
      </c>
      <c r="N574" s="76"/>
      <c r="O574" s="25">
        <f>F574</f>
        <v>73700</v>
      </c>
      <c r="P574" s="25">
        <f>G574</f>
        <v>29730.58</v>
      </c>
      <c r="Q574" s="25">
        <f>H574</f>
        <v>0</v>
      </c>
      <c r="R574" s="25">
        <f>I574</f>
        <v>0</v>
      </c>
      <c r="S574" s="25">
        <f>J574</f>
        <v>0</v>
      </c>
      <c r="T574" s="25">
        <f>K574</f>
        <v>0</v>
      </c>
      <c r="U574" s="25">
        <f>L574</f>
        <v>73700</v>
      </c>
      <c r="V574" s="25">
        <f>M574</f>
        <v>29730.58</v>
      </c>
    </row>
    <row r="575" spans="1:22" s="26" customFormat="1" ht="76.5" x14ac:dyDescent="0.2">
      <c r="A575" s="70">
        <v>8</v>
      </c>
      <c r="B575" s="71"/>
      <c r="C575" s="72" t="s">
        <v>1059</v>
      </c>
      <c r="D575" s="73" t="s">
        <v>903</v>
      </c>
      <c r="E575" s="74" t="s">
        <v>979</v>
      </c>
      <c r="F575" s="75">
        <v>42000</v>
      </c>
      <c r="G575" s="74">
        <v>16942.8</v>
      </c>
      <c r="H575" s="75"/>
      <c r="I575" s="74"/>
      <c r="J575" s="75"/>
      <c r="K575" s="74"/>
      <c r="L575" s="75">
        <v>42000</v>
      </c>
      <c r="M575" s="74">
        <v>16942.8</v>
      </c>
      <c r="N575" s="76"/>
      <c r="O575" s="25">
        <f>F575</f>
        <v>42000</v>
      </c>
      <c r="P575" s="25">
        <f>G575</f>
        <v>16942.8</v>
      </c>
      <c r="Q575" s="25">
        <f>H575</f>
        <v>0</v>
      </c>
      <c r="R575" s="25">
        <f>I575</f>
        <v>0</v>
      </c>
      <c r="S575" s="25">
        <f>J575</f>
        <v>0</v>
      </c>
      <c r="T575" s="25">
        <f>K575</f>
        <v>0</v>
      </c>
      <c r="U575" s="25">
        <f>L575</f>
        <v>42000</v>
      </c>
      <c r="V575" s="25">
        <f>M575</f>
        <v>16942.8</v>
      </c>
    </row>
    <row r="576" spans="1:22" s="26" customFormat="1" ht="76.5" x14ac:dyDescent="0.2">
      <c r="A576" s="70">
        <v>9</v>
      </c>
      <c r="B576" s="71"/>
      <c r="C576" s="72" t="s">
        <v>1060</v>
      </c>
      <c r="D576" s="73" t="s">
        <v>903</v>
      </c>
      <c r="E576" s="74" t="s">
        <v>979</v>
      </c>
      <c r="F576" s="75">
        <v>29100</v>
      </c>
      <c r="G576" s="74">
        <v>11738.94</v>
      </c>
      <c r="H576" s="75"/>
      <c r="I576" s="74"/>
      <c r="J576" s="75"/>
      <c r="K576" s="74"/>
      <c r="L576" s="75">
        <v>29100</v>
      </c>
      <c r="M576" s="74">
        <v>11738.94</v>
      </c>
      <c r="N576" s="76"/>
      <c r="O576" s="25">
        <f>F576</f>
        <v>29100</v>
      </c>
      <c r="P576" s="25">
        <f>G576</f>
        <v>11738.94</v>
      </c>
      <c r="Q576" s="25">
        <f>H576</f>
        <v>0</v>
      </c>
      <c r="R576" s="25">
        <f>I576</f>
        <v>0</v>
      </c>
      <c r="S576" s="25">
        <f>J576</f>
        <v>0</v>
      </c>
      <c r="T576" s="25">
        <f>K576</f>
        <v>0</v>
      </c>
      <c r="U576" s="25">
        <f>L576</f>
        <v>29100</v>
      </c>
      <c r="V576" s="25">
        <f>M576</f>
        <v>11738.94</v>
      </c>
    </row>
    <row r="577" spans="1:22" s="26" customFormat="1" ht="89.25" x14ac:dyDescent="0.2">
      <c r="A577" s="70">
        <v>10</v>
      </c>
      <c r="B577" s="71"/>
      <c r="C577" s="72" t="s">
        <v>1061</v>
      </c>
      <c r="D577" s="73" t="s">
        <v>645</v>
      </c>
      <c r="E577" s="74" t="s">
        <v>1062</v>
      </c>
      <c r="F577" s="75">
        <v>1471</v>
      </c>
      <c r="G577" s="74">
        <v>3317.1000000000004</v>
      </c>
      <c r="H577" s="75"/>
      <c r="I577" s="74"/>
      <c r="J577" s="75"/>
      <c r="K577" s="74"/>
      <c r="L577" s="75">
        <v>1471</v>
      </c>
      <c r="M577" s="74">
        <v>3317.1000000000004</v>
      </c>
      <c r="N577" s="76"/>
      <c r="O577" s="25">
        <f>F577</f>
        <v>1471</v>
      </c>
      <c r="P577" s="25">
        <f>G577</f>
        <v>3317.1000000000004</v>
      </c>
      <c r="Q577" s="25">
        <f>H577</f>
        <v>0</v>
      </c>
      <c r="R577" s="25">
        <f>I577</f>
        <v>0</v>
      </c>
      <c r="S577" s="25">
        <f>J577</f>
        <v>0</v>
      </c>
      <c r="T577" s="25">
        <f>K577</f>
        <v>0</v>
      </c>
      <c r="U577" s="25">
        <f>L577</f>
        <v>1471</v>
      </c>
      <c r="V577" s="25">
        <f>M577</f>
        <v>3317.1000000000004</v>
      </c>
    </row>
    <row r="578" spans="1:22" s="26" customFormat="1" ht="127.5" x14ac:dyDescent="0.2">
      <c r="A578" s="70">
        <v>11</v>
      </c>
      <c r="B578" s="71"/>
      <c r="C578" s="72" t="s">
        <v>1063</v>
      </c>
      <c r="D578" s="73" t="s">
        <v>317</v>
      </c>
      <c r="E578" s="74" t="s">
        <v>1064</v>
      </c>
      <c r="F578" s="75">
        <v>4694</v>
      </c>
      <c r="G578" s="74">
        <v>473460.31</v>
      </c>
      <c r="H578" s="75"/>
      <c r="I578" s="74"/>
      <c r="J578" s="75"/>
      <c r="K578" s="74"/>
      <c r="L578" s="75">
        <v>4694</v>
      </c>
      <c r="M578" s="74">
        <v>473460.31</v>
      </c>
      <c r="N578" s="76"/>
      <c r="O578" s="25">
        <f>F578</f>
        <v>4694</v>
      </c>
      <c r="P578" s="25">
        <f>G578</f>
        <v>473460.31</v>
      </c>
      <c r="Q578" s="25">
        <f>H578</f>
        <v>0</v>
      </c>
      <c r="R578" s="25">
        <f>I578</f>
        <v>0</v>
      </c>
      <c r="S578" s="25">
        <f>J578</f>
        <v>0</v>
      </c>
      <c r="T578" s="25">
        <f>K578</f>
        <v>0</v>
      </c>
      <c r="U578" s="25">
        <f>L578</f>
        <v>4694</v>
      </c>
      <c r="V578" s="25">
        <f>M578</f>
        <v>473460.31</v>
      </c>
    </row>
    <row r="579" spans="1:22" s="17" customFormat="1" ht="13.5" customHeight="1" thickBot="1" x14ac:dyDescent="0.25">
      <c r="H579" s="17" t="s">
        <v>1201</v>
      </c>
    </row>
    <row r="580" spans="1:22" s="17" customFormat="1" ht="26.25" customHeight="1" x14ac:dyDescent="0.2">
      <c r="A580" s="95" t="s">
        <v>139</v>
      </c>
      <c r="B580" s="98" t="s">
        <v>140</v>
      </c>
      <c r="C580" s="98" t="s">
        <v>32</v>
      </c>
      <c r="D580" s="99" t="s">
        <v>141</v>
      </c>
      <c r="E580" s="98" t="s">
        <v>142</v>
      </c>
      <c r="F580" s="98" t="s">
        <v>294</v>
      </c>
      <c r="G580" s="98"/>
      <c r="H580" s="98" t="s">
        <v>295</v>
      </c>
      <c r="I580" s="98"/>
      <c r="J580" s="98"/>
      <c r="K580" s="98"/>
      <c r="L580" s="98" t="s">
        <v>294</v>
      </c>
      <c r="M580" s="98"/>
      <c r="N580" s="86" t="s">
        <v>146</v>
      </c>
    </row>
    <row r="581" spans="1:22" s="17" customFormat="1" ht="12.75" customHeight="1" x14ac:dyDescent="0.2">
      <c r="A581" s="96"/>
      <c r="B581" s="89"/>
      <c r="C581" s="89"/>
      <c r="D581" s="100"/>
      <c r="E581" s="89"/>
      <c r="F581" s="89" t="s">
        <v>147</v>
      </c>
      <c r="G581" s="89" t="s">
        <v>148</v>
      </c>
      <c r="H581" s="89" t="s">
        <v>149</v>
      </c>
      <c r="I581" s="89"/>
      <c r="J581" s="91" t="s">
        <v>150</v>
      </c>
      <c r="K581" s="92"/>
      <c r="L581" s="93" t="s">
        <v>147</v>
      </c>
      <c r="M581" s="93" t="s">
        <v>148</v>
      </c>
      <c r="N581" s="87"/>
    </row>
    <row r="582" spans="1:22" s="17" customFormat="1" ht="13.5" customHeight="1" thickBot="1" x14ac:dyDescent="0.25">
      <c r="A582" s="97"/>
      <c r="B582" s="90"/>
      <c r="C582" s="90"/>
      <c r="D582" s="101"/>
      <c r="E582" s="90"/>
      <c r="F582" s="90"/>
      <c r="G582" s="90"/>
      <c r="H582" s="19" t="s">
        <v>147</v>
      </c>
      <c r="I582" s="19" t="s">
        <v>148</v>
      </c>
      <c r="J582" s="19" t="s">
        <v>147</v>
      </c>
      <c r="K582" s="19" t="s">
        <v>148</v>
      </c>
      <c r="L582" s="94"/>
      <c r="M582" s="94"/>
      <c r="N582" s="88"/>
    </row>
    <row r="583" spans="1:22" s="26" customFormat="1" ht="114.75" x14ac:dyDescent="0.2">
      <c r="A583" s="70">
        <v>12</v>
      </c>
      <c r="B583" s="71"/>
      <c r="C583" s="72" t="s">
        <v>1065</v>
      </c>
      <c r="D583" s="73" t="s">
        <v>317</v>
      </c>
      <c r="E583" s="74" t="s">
        <v>1064</v>
      </c>
      <c r="F583" s="75">
        <v>5380</v>
      </c>
      <c r="G583" s="74">
        <v>542653.70000000007</v>
      </c>
      <c r="H583" s="75"/>
      <c r="I583" s="74"/>
      <c r="J583" s="75"/>
      <c r="K583" s="74"/>
      <c r="L583" s="75">
        <v>5380</v>
      </c>
      <c r="M583" s="74">
        <v>542653.70000000007</v>
      </c>
      <c r="N583" s="76"/>
      <c r="O583" s="25">
        <f>F583</f>
        <v>5380</v>
      </c>
      <c r="P583" s="25">
        <f>G583</f>
        <v>542653.70000000007</v>
      </c>
      <c r="Q583" s="25">
        <f>H583</f>
        <v>0</v>
      </c>
      <c r="R583" s="25">
        <f>I583</f>
        <v>0</v>
      </c>
      <c r="S583" s="25">
        <f>J583</f>
        <v>0</v>
      </c>
      <c r="T583" s="25">
        <f>K583</f>
        <v>0</v>
      </c>
      <c r="U583" s="25">
        <f>L583</f>
        <v>5380</v>
      </c>
      <c r="V583" s="25">
        <f>M583</f>
        <v>542653.70000000007</v>
      </c>
    </row>
    <row r="584" spans="1:22" s="26" customFormat="1" ht="89.25" x14ac:dyDescent="0.2">
      <c r="A584" s="70">
        <v>13</v>
      </c>
      <c r="B584" s="71"/>
      <c r="C584" s="72" t="s">
        <v>1066</v>
      </c>
      <c r="D584" s="73" t="s">
        <v>307</v>
      </c>
      <c r="E584" s="74" t="s">
        <v>1067</v>
      </c>
      <c r="F584" s="75">
        <v>1711</v>
      </c>
      <c r="G584" s="74">
        <v>128923.85</v>
      </c>
      <c r="H584" s="75"/>
      <c r="I584" s="74"/>
      <c r="J584" s="75"/>
      <c r="K584" s="74"/>
      <c r="L584" s="75">
        <v>1711</v>
      </c>
      <c r="M584" s="74">
        <v>128923.85</v>
      </c>
      <c r="N584" s="76"/>
      <c r="O584" s="25">
        <f>F584</f>
        <v>1711</v>
      </c>
      <c r="P584" s="25">
        <f>G584</f>
        <v>128923.85</v>
      </c>
      <c r="Q584" s="25">
        <f>H584</f>
        <v>0</v>
      </c>
      <c r="R584" s="25">
        <f>I584</f>
        <v>0</v>
      </c>
      <c r="S584" s="25">
        <f>J584</f>
        <v>0</v>
      </c>
      <c r="T584" s="25">
        <f>K584</f>
        <v>0</v>
      </c>
      <c r="U584" s="25">
        <f>L584</f>
        <v>1711</v>
      </c>
      <c r="V584" s="25">
        <f>M584</f>
        <v>128923.85</v>
      </c>
    </row>
    <row r="585" spans="1:22" s="26" customFormat="1" ht="89.25" x14ac:dyDescent="0.2">
      <c r="A585" s="70">
        <v>14</v>
      </c>
      <c r="B585" s="71"/>
      <c r="C585" s="72" t="s">
        <v>1068</v>
      </c>
      <c r="D585" s="73" t="s">
        <v>819</v>
      </c>
      <c r="E585" s="74" t="s">
        <v>1069</v>
      </c>
      <c r="F585" s="75">
        <v>4965</v>
      </c>
      <c r="G585" s="74">
        <v>131870.39999999999</v>
      </c>
      <c r="H585" s="75"/>
      <c r="I585" s="74"/>
      <c r="J585" s="75">
        <v>210</v>
      </c>
      <c r="K585" s="74">
        <v>5577.6</v>
      </c>
      <c r="L585" s="75">
        <v>4755</v>
      </c>
      <c r="M585" s="74">
        <v>126292.8</v>
      </c>
      <c r="N585" s="76"/>
      <c r="O585" s="25">
        <f>F585</f>
        <v>4965</v>
      </c>
      <c r="P585" s="25">
        <f>G585</f>
        <v>131870.39999999999</v>
      </c>
      <c r="Q585" s="25">
        <f>H585</f>
        <v>0</v>
      </c>
      <c r="R585" s="25">
        <f>I585</f>
        <v>0</v>
      </c>
      <c r="S585" s="25">
        <f>J585</f>
        <v>210</v>
      </c>
      <c r="T585" s="25">
        <f>K585</f>
        <v>5577.6</v>
      </c>
      <c r="U585" s="25">
        <f>L585</f>
        <v>4755</v>
      </c>
      <c r="V585" s="25">
        <f>M585</f>
        <v>126292.8</v>
      </c>
    </row>
    <row r="586" spans="1:22" s="26" customFormat="1" ht="102" x14ac:dyDescent="0.2">
      <c r="A586" s="70">
        <v>15</v>
      </c>
      <c r="B586" s="71"/>
      <c r="C586" s="72" t="s">
        <v>1070</v>
      </c>
      <c r="D586" s="73" t="s">
        <v>819</v>
      </c>
      <c r="E586" s="74" t="s">
        <v>1071</v>
      </c>
      <c r="F586" s="75">
        <v>2980</v>
      </c>
      <c r="G586" s="74">
        <v>79172.639999999999</v>
      </c>
      <c r="H586" s="75"/>
      <c r="I586" s="74"/>
      <c r="J586" s="75"/>
      <c r="K586" s="74"/>
      <c r="L586" s="75">
        <v>2980</v>
      </c>
      <c r="M586" s="74">
        <v>79172.639999999999</v>
      </c>
      <c r="N586" s="76"/>
      <c r="O586" s="25">
        <f>F586</f>
        <v>2980</v>
      </c>
      <c r="P586" s="25">
        <f>G586</f>
        <v>79172.639999999999</v>
      </c>
      <c r="Q586" s="25">
        <f>H586</f>
        <v>0</v>
      </c>
      <c r="R586" s="25">
        <f>I586</f>
        <v>0</v>
      </c>
      <c r="S586" s="25">
        <f>J586</f>
        <v>0</v>
      </c>
      <c r="T586" s="25">
        <f>K586</f>
        <v>0</v>
      </c>
      <c r="U586" s="25">
        <f>L586</f>
        <v>2980</v>
      </c>
      <c r="V586" s="25">
        <f>M586</f>
        <v>79172.639999999999</v>
      </c>
    </row>
    <row r="587" spans="1:22" s="17" customFormat="1" ht="13.5" customHeight="1" thickBot="1" x14ac:dyDescent="0.25">
      <c r="H587" s="17" t="s">
        <v>1202</v>
      </c>
    </row>
    <row r="588" spans="1:22" s="17" customFormat="1" ht="26.25" customHeight="1" x14ac:dyDescent="0.2">
      <c r="A588" s="95" t="s">
        <v>139</v>
      </c>
      <c r="B588" s="98" t="s">
        <v>140</v>
      </c>
      <c r="C588" s="98" t="s">
        <v>32</v>
      </c>
      <c r="D588" s="99" t="s">
        <v>141</v>
      </c>
      <c r="E588" s="98" t="s">
        <v>142</v>
      </c>
      <c r="F588" s="98" t="s">
        <v>294</v>
      </c>
      <c r="G588" s="98"/>
      <c r="H588" s="98" t="s">
        <v>295</v>
      </c>
      <c r="I588" s="98"/>
      <c r="J588" s="98"/>
      <c r="K588" s="98"/>
      <c r="L588" s="98" t="s">
        <v>294</v>
      </c>
      <c r="M588" s="98"/>
      <c r="N588" s="86" t="s">
        <v>146</v>
      </c>
    </row>
    <row r="589" spans="1:22" s="17" customFormat="1" ht="12.75" customHeight="1" x14ac:dyDescent="0.2">
      <c r="A589" s="96"/>
      <c r="B589" s="89"/>
      <c r="C589" s="89"/>
      <c r="D589" s="100"/>
      <c r="E589" s="89"/>
      <c r="F589" s="89" t="s">
        <v>147</v>
      </c>
      <c r="G589" s="89" t="s">
        <v>148</v>
      </c>
      <c r="H589" s="89" t="s">
        <v>149</v>
      </c>
      <c r="I589" s="89"/>
      <c r="J589" s="91" t="s">
        <v>150</v>
      </c>
      <c r="K589" s="92"/>
      <c r="L589" s="93" t="s">
        <v>147</v>
      </c>
      <c r="M589" s="93" t="s">
        <v>148</v>
      </c>
      <c r="N589" s="87"/>
    </row>
    <row r="590" spans="1:22" s="17" customFormat="1" ht="13.5" customHeight="1" thickBot="1" x14ac:dyDescent="0.25">
      <c r="A590" s="97"/>
      <c r="B590" s="90"/>
      <c r="C590" s="90"/>
      <c r="D590" s="101"/>
      <c r="E590" s="90"/>
      <c r="F590" s="90"/>
      <c r="G590" s="90"/>
      <c r="H590" s="19" t="s">
        <v>147</v>
      </c>
      <c r="I590" s="19" t="s">
        <v>148</v>
      </c>
      <c r="J590" s="19" t="s">
        <v>147</v>
      </c>
      <c r="K590" s="19" t="s">
        <v>148</v>
      </c>
      <c r="L590" s="94"/>
      <c r="M590" s="94"/>
      <c r="N590" s="88"/>
    </row>
    <row r="591" spans="1:22" s="26" customFormat="1" ht="76.5" x14ac:dyDescent="0.2">
      <c r="A591" s="70">
        <v>16</v>
      </c>
      <c r="B591" s="71"/>
      <c r="C591" s="72" t="s">
        <v>1072</v>
      </c>
      <c r="D591" s="73" t="s">
        <v>903</v>
      </c>
      <c r="E591" s="74" t="s">
        <v>1073</v>
      </c>
      <c r="F591" s="75">
        <v>8351</v>
      </c>
      <c r="G591" s="74">
        <v>24772.7</v>
      </c>
      <c r="H591" s="75"/>
      <c r="I591" s="74"/>
      <c r="J591" s="75"/>
      <c r="K591" s="74"/>
      <c r="L591" s="75">
        <v>8351</v>
      </c>
      <c r="M591" s="74">
        <v>24772.7</v>
      </c>
      <c r="N591" s="76"/>
      <c r="O591" s="25">
        <f>F591</f>
        <v>8351</v>
      </c>
      <c r="P591" s="25">
        <f>G591</f>
        <v>24772.7</v>
      </c>
      <c r="Q591" s="25">
        <f>H591</f>
        <v>0</v>
      </c>
      <c r="R591" s="25">
        <f>I591</f>
        <v>0</v>
      </c>
      <c r="S591" s="25">
        <f>J591</f>
        <v>0</v>
      </c>
      <c r="T591" s="25">
        <f>K591</f>
        <v>0</v>
      </c>
      <c r="U591" s="25">
        <f>L591</f>
        <v>8351</v>
      </c>
      <c r="V591" s="25">
        <f>M591</f>
        <v>24772.7</v>
      </c>
    </row>
    <row r="592" spans="1:22" s="26" customFormat="1" ht="153" x14ac:dyDescent="0.2">
      <c r="A592" s="70">
        <v>17</v>
      </c>
      <c r="B592" s="71"/>
      <c r="C592" s="72" t="s">
        <v>1074</v>
      </c>
      <c r="D592" s="73" t="s">
        <v>317</v>
      </c>
      <c r="E592" s="74" t="s">
        <v>1075</v>
      </c>
      <c r="F592" s="75">
        <v>120</v>
      </c>
      <c r="G592" s="74">
        <v>2634</v>
      </c>
      <c r="H592" s="75"/>
      <c r="I592" s="74"/>
      <c r="J592" s="75"/>
      <c r="K592" s="74"/>
      <c r="L592" s="75">
        <v>120</v>
      </c>
      <c r="M592" s="74">
        <v>2634</v>
      </c>
      <c r="N592" s="76"/>
      <c r="O592" s="25">
        <f>F592</f>
        <v>120</v>
      </c>
      <c r="P592" s="25">
        <f>G592</f>
        <v>2634</v>
      </c>
      <c r="Q592" s="25">
        <f>H592</f>
        <v>0</v>
      </c>
      <c r="R592" s="25">
        <f>I592</f>
        <v>0</v>
      </c>
      <c r="S592" s="25">
        <f>J592</f>
        <v>0</v>
      </c>
      <c r="T592" s="25">
        <f>K592</f>
        <v>0</v>
      </c>
      <c r="U592" s="25">
        <f>L592</f>
        <v>120</v>
      </c>
      <c r="V592" s="25">
        <f>M592</f>
        <v>2634</v>
      </c>
    </row>
    <row r="593" spans="1:22" s="26" customFormat="1" ht="76.5" x14ac:dyDescent="0.2">
      <c r="A593" s="70">
        <v>18</v>
      </c>
      <c r="B593" s="71"/>
      <c r="C593" s="72" t="s">
        <v>1076</v>
      </c>
      <c r="D593" s="73" t="s">
        <v>819</v>
      </c>
      <c r="E593" s="74" t="s">
        <v>1046</v>
      </c>
      <c r="F593" s="75">
        <v>80000</v>
      </c>
      <c r="G593" s="74">
        <v>58652.600000000006</v>
      </c>
      <c r="H593" s="75"/>
      <c r="I593" s="74"/>
      <c r="J593" s="75"/>
      <c r="K593" s="74"/>
      <c r="L593" s="75">
        <v>80000</v>
      </c>
      <c r="M593" s="74">
        <v>58652.600000000006</v>
      </c>
      <c r="N593" s="76"/>
      <c r="O593" s="25">
        <f>F593</f>
        <v>80000</v>
      </c>
      <c r="P593" s="25">
        <f>G593</f>
        <v>58652.600000000006</v>
      </c>
      <c r="Q593" s="25">
        <f>H593</f>
        <v>0</v>
      </c>
      <c r="R593" s="25">
        <f>I593</f>
        <v>0</v>
      </c>
      <c r="S593" s="25">
        <f>J593</f>
        <v>0</v>
      </c>
      <c r="T593" s="25">
        <f>K593</f>
        <v>0</v>
      </c>
      <c r="U593" s="25">
        <f>L593</f>
        <v>80000</v>
      </c>
      <c r="V593" s="25">
        <f>M593</f>
        <v>58652.600000000006</v>
      </c>
    </row>
    <row r="594" spans="1:22" s="26" customFormat="1" ht="63.75" x14ac:dyDescent="0.2">
      <c r="A594" s="70">
        <v>19</v>
      </c>
      <c r="B594" s="71"/>
      <c r="C594" s="72" t="s">
        <v>1077</v>
      </c>
      <c r="D594" s="73" t="s">
        <v>819</v>
      </c>
      <c r="E594" s="74" t="s">
        <v>1078</v>
      </c>
      <c r="F594" s="75">
        <v>27180</v>
      </c>
      <c r="G594" s="74">
        <v>16987.5</v>
      </c>
      <c r="H594" s="75"/>
      <c r="I594" s="74"/>
      <c r="J594" s="75">
        <v>100</v>
      </c>
      <c r="K594" s="74">
        <v>62.5</v>
      </c>
      <c r="L594" s="75">
        <v>27080</v>
      </c>
      <c r="M594" s="74">
        <v>16925</v>
      </c>
      <c r="N594" s="76"/>
      <c r="O594" s="25">
        <f>F594</f>
        <v>27180</v>
      </c>
      <c r="P594" s="25">
        <f>G594</f>
        <v>16987.5</v>
      </c>
      <c r="Q594" s="25">
        <f>H594</f>
        <v>0</v>
      </c>
      <c r="R594" s="25">
        <f>I594</f>
        <v>0</v>
      </c>
      <c r="S594" s="25">
        <f>J594</f>
        <v>100</v>
      </c>
      <c r="T594" s="25">
        <f>K594</f>
        <v>62.5</v>
      </c>
      <c r="U594" s="25">
        <f>L594</f>
        <v>27080</v>
      </c>
      <c r="V594" s="25">
        <f>M594</f>
        <v>16925</v>
      </c>
    </row>
    <row r="595" spans="1:22" s="17" customFormat="1" ht="13.5" customHeight="1" thickBot="1" x14ac:dyDescent="0.25">
      <c r="H595" s="17" t="s">
        <v>1203</v>
      </c>
    </row>
    <row r="596" spans="1:22" s="17" customFormat="1" ht="26.25" customHeight="1" x14ac:dyDescent="0.2">
      <c r="A596" s="95" t="s">
        <v>139</v>
      </c>
      <c r="B596" s="98" t="s">
        <v>140</v>
      </c>
      <c r="C596" s="98" t="s">
        <v>32</v>
      </c>
      <c r="D596" s="99" t="s">
        <v>141</v>
      </c>
      <c r="E596" s="98" t="s">
        <v>142</v>
      </c>
      <c r="F596" s="98" t="s">
        <v>294</v>
      </c>
      <c r="G596" s="98"/>
      <c r="H596" s="98" t="s">
        <v>295</v>
      </c>
      <c r="I596" s="98"/>
      <c r="J596" s="98"/>
      <c r="K596" s="98"/>
      <c r="L596" s="98" t="s">
        <v>294</v>
      </c>
      <c r="M596" s="98"/>
      <c r="N596" s="86" t="s">
        <v>146</v>
      </c>
    </row>
    <row r="597" spans="1:22" s="17" customFormat="1" ht="12.75" customHeight="1" x14ac:dyDescent="0.2">
      <c r="A597" s="96"/>
      <c r="B597" s="89"/>
      <c r="C597" s="89"/>
      <c r="D597" s="100"/>
      <c r="E597" s="89"/>
      <c r="F597" s="89" t="s">
        <v>147</v>
      </c>
      <c r="G597" s="89" t="s">
        <v>148</v>
      </c>
      <c r="H597" s="89" t="s">
        <v>149</v>
      </c>
      <c r="I597" s="89"/>
      <c r="J597" s="91" t="s">
        <v>150</v>
      </c>
      <c r="K597" s="92"/>
      <c r="L597" s="93" t="s">
        <v>147</v>
      </c>
      <c r="M597" s="93" t="s">
        <v>148</v>
      </c>
      <c r="N597" s="87"/>
    </row>
    <row r="598" spans="1:22" s="17" customFormat="1" ht="13.5" customHeight="1" thickBot="1" x14ac:dyDescent="0.25">
      <c r="A598" s="97"/>
      <c r="B598" s="90"/>
      <c r="C598" s="90"/>
      <c r="D598" s="101"/>
      <c r="E598" s="90"/>
      <c r="F598" s="90"/>
      <c r="G598" s="90"/>
      <c r="H598" s="19" t="s">
        <v>147</v>
      </c>
      <c r="I598" s="19" t="s">
        <v>148</v>
      </c>
      <c r="J598" s="19" t="s">
        <v>147</v>
      </c>
      <c r="K598" s="19" t="s">
        <v>148</v>
      </c>
      <c r="L598" s="94"/>
      <c r="M598" s="94"/>
      <c r="N598" s="88"/>
    </row>
    <row r="599" spans="1:22" s="26" customFormat="1" ht="127.5" x14ac:dyDescent="0.2">
      <c r="A599" s="70">
        <v>20</v>
      </c>
      <c r="B599" s="71"/>
      <c r="C599" s="72" t="s">
        <v>1079</v>
      </c>
      <c r="D599" s="73" t="s">
        <v>317</v>
      </c>
      <c r="E599" s="74" t="s">
        <v>1080</v>
      </c>
      <c r="F599" s="75"/>
      <c r="G599" s="74"/>
      <c r="H599" s="75"/>
      <c r="I599" s="74"/>
      <c r="J599" s="75"/>
      <c r="K599" s="74"/>
      <c r="L599" s="75"/>
      <c r="M599" s="74"/>
      <c r="N599" s="76"/>
      <c r="O599" s="25">
        <f>F599</f>
        <v>0</v>
      </c>
      <c r="P599" s="25">
        <f>G599</f>
        <v>0</v>
      </c>
      <c r="Q599" s="25">
        <f>H599</f>
        <v>0</v>
      </c>
      <c r="R599" s="25">
        <f>I599</f>
        <v>0</v>
      </c>
      <c r="S599" s="25">
        <f>J599</f>
        <v>0</v>
      </c>
      <c r="T599" s="25">
        <f>K599</f>
        <v>0</v>
      </c>
      <c r="U599" s="25">
        <f>L599</f>
        <v>0</v>
      </c>
      <c r="V599" s="25">
        <f>M599</f>
        <v>0</v>
      </c>
    </row>
    <row r="600" spans="1:22" s="26" customFormat="1" ht="127.5" x14ac:dyDescent="0.2">
      <c r="A600" s="70">
        <v>21</v>
      </c>
      <c r="B600" s="71"/>
      <c r="C600" s="72" t="s">
        <v>1081</v>
      </c>
      <c r="D600" s="73" t="s">
        <v>317</v>
      </c>
      <c r="E600" s="74" t="s">
        <v>1080</v>
      </c>
      <c r="F600" s="75">
        <v>2618</v>
      </c>
      <c r="G600" s="74">
        <v>24687.74</v>
      </c>
      <c r="H600" s="75"/>
      <c r="I600" s="74"/>
      <c r="J600" s="75">
        <v>25</v>
      </c>
      <c r="K600" s="74">
        <v>235.75</v>
      </c>
      <c r="L600" s="75">
        <v>2593</v>
      </c>
      <c r="M600" s="74">
        <v>24451.99</v>
      </c>
      <c r="N600" s="76"/>
      <c r="O600" s="25">
        <f>F600</f>
        <v>2618</v>
      </c>
      <c r="P600" s="25">
        <f>G600</f>
        <v>24687.74</v>
      </c>
      <c r="Q600" s="25">
        <f>H600</f>
        <v>0</v>
      </c>
      <c r="R600" s="25">
        <f>I600</f>
        <v>0</v>
      </c>
      <c r="S600" s="25">
        <f>J600</f>
        <v>25</v>
      </c>
      <c r="T600" s="25">
        <f>K600</f>
        <v>235.75</v>
      </c>
      <c r="U600" s="25">
        <f>L600</f>
        <v>2593</v>
      </c>
      <c r="V600" s="25">
        <f>M600</f>
        <v>24451.99</v>
      </c>
    </row>
    <row r="601" spans="1:22" s="26" customFormat="1" ht="127.5" x14ac:dyDescent="0.2">
      <c r="A601" s="70">
        <v>22</v>
      </c>
      <c r="B601" s="71"/>
      <c r="C601" s="72" t="s">
        <v>1082</v>
      </c>
      <c r="D601" s="73" t="s">
        <v>317</v>
      </c>
      <c r="E601" s="74" t="s">
        <v>1080</v>
      </c>
      <c r="F601" s="75">
        <v>3391</v>
      </c>
      <c r="G601" s="74">
        <v>31977.13</v>
      </c>
      <c r="H601" s="75"/>
      <c r="I601" s="74"/>
      <c r="J601" s="75"/>
      <c r="K601" s="74"/>
      <c r="L601" s="75">
        <v>3391</v>
      </c>
      <c r="M601" s="74">
        <v>31977.13</v>
      </c>
      <c r="N601" s="76"/>
      <c r="O601" s="25">
        <f>F601</f>
        <v>3391</v>
      </c>
      <c r="P601" s="25">
        <f>G601</f>
        <v>31977.13</v>
      </c>
      <c r="Q601" s="25">
        <f>H601</f>
        <v>0</v>
      </c>
      <c r="R601" s="25">
        <f>I601</f>
        <v>0</v>
      </c>
      <c r="S601" s="25">
        <f>J601</f>
        <v>0</v>
      </c>
      <c r="T601" s="25">
        <f>K601</f>
        <v>0</v>
      </c>
      <c r="U601" s="25">
        <f>L601</f>
        <v>3391</v>
      </c>
      <c r="V601" s="25">
        <f>M601</f>
        <v>31977.13</v>
      </c>
    </row>
    <row r="602" spans="1:22" s="26" customFormat="1" ht="63.75" x14ac:dyDescent="0.2">
      <c r="A602" s="70">
        <v>23</v>
      </c>
      <c r="B602" s="71"/>
      <c r="C602" s="72" t="s">
        <v>1083</v>
      </c>
      <c r="D602" s="73" t="s">
        <v>307</v>
      </c>
      <c r="E602" s="74" t="s">
        <v>1084</v>
      </c>
      <c r="F602" s="75">
        <v>2460</v>
      </c>
      <c r="G602" s="74">
        <v>21163.38</v>
      </c>
      <c r="H602" s="75"/>
      <c r="I602" s="74"/>
      <c r="J602" s="75"/>
      <c r="K602" s="74"/>
      <c r="L602" s="75">
        <v>2460</v>
      </c>
      <c r="M602" s="74">
        <v>21163.38</v>
      </c>
      <c r="N602" s="76"/>
      <c r="O602" s="25">
        <f>F602</f>
        <v>2460</v>
      </c>
      <c r="P602" s="25">
        <f>G602</f>
        <v>21163.38</v>
      </c>
      <c r="Q602" s="25">
        <f>H602</f>
        <v>0</v>
      </c>
      <c r="R602" s="25">
        <f>I602</f>
        <v>0</v>
      </c>
      <c r="S602" s="25">
        <f>J602</f>
        <v>0</v>
      </c>
      <c r="T602" s="25">
        <f>K602</f>
        <v>0</v>
      </c>
      <c r="U602" s="25">
        <f>L602</f>
        <v>2460</v>
      </c>
      <c r="V602" s="25">
        <f>M602</f>
        <v>21163.38</v>
      </c>
    </row>
    <row r="603" spans="1:22" s="17" customFormat="1" ht="13.5" customHeight="1" thickBot="1" x14ac:dyDescent="0.25">
      <c r="H603" s="17" t="s">
        <v>1204</v>
      </c>
    </row>
    <row r="604" spans="1:22" s="17" customFormat="1" ht="26.25" customHeight="1" x14ac:dyDescent="0.2">
      <c r="A604" s="95" t="s">
        <v>139</v>
      </c>
      <c r="B604" s="98" t="s">
        <v>140</v>
      </c>
      <c r="C604" s="98" t="s">
        <v>32</v>
      </c>
      <c r="D604" s="99" t="s">
        <v>141</v>
      </c>
      <c r="E604" s="98" t="s">
        <v>142</v>
      </c>
      <c r="F604" s="98" t="s">
        <v>294</v>
      </c>
      <c r="G604" s="98"/>
      <c r="H604" s="98" t="s">
        <v>295</v>
      </c>
      <c r="I604" s="98"/>
      <c r="J604" s="98"/>
      <c r="K604" s="98"/>
      <c r="L604" s="98" t="s">
        <v>294</v>
      </c>
      <c r="M604" s="98"/>
      <c r="N604" s="86" t="s">
        <v>146</v>
      </c>
    </row>
    <row r="605" spans="1:22" s="17" customFormat="1" ht="12.75" customHeight="1" x14ac:dyDescent="0.2">
      <c r="A605" s="96"/>
      <c r="B605" s="89"/>
      <c r="C605" s="89"/>
      <c r="D605" s="100"/>
      <c r="E605" s="89"/>
      <c r="F605" s="89" t="s">
        <v>147</v>
      </c>
      <c r="G605" s="89" t="s">
        <v>148</v>
      </c>
      <c r="H605" s="89" t="s">
        <v>149</v>
      </c>
      <c r="I605" s="89"/>
      <c r="J605" s="91" t="s">
        <v>150</v>
      </c>
      <c r="K605" s="92"/>
      <c r="L605" s="93" t="s">
        <v>147</v>
      </c>
      <c r="M605" s="93" t="s">
        <v>148</v>
      </c>
      <c r="N605" s="87"/>
    </row>
    <row r="606" spans="1:22" s="17" customFormat="1" ht="13.5" customHeight="1" thickBot="1" x14ac:dyDescent="0.25">
      <c r="A606" s="97"/>
      <c r="B606" s="90"/>
      <c r="C606" s="90"/>
      <c r="D606" s="101"/>
      <c r="E606" s="90"/>
      <c r="F606" s="90"/>
      <c r="G606" s="90"/>
      <c r="H606" s="19" t="s">
        <v>147</v>
      </c>
      <c r="I606" s="19" t="s">
        <v>148</v>
      </c>
      <c r="J606" s="19" t="s">
        <v>147</v>
      </c>
      <c r="K606" s="19" t="s">
        <v>148</v>
      </c>
      <c r="L606" s="94"/>
      <c r="M606" s="94"/>
      <c r="N606" s="88"/>
    </row>
    <row r="607" spans="1:22" s="26" customFormat="1" ht="89.25" x14ac:dyDescent="0.2">
      <c r="A607" s="70">
        <v>24</v>
      </c>
      <c r="B607" s="71"/>
      <c r="C607" s="72" t="s">
        <v>1085</v>
      </c>
      <c r="D607" s="73" t="s">
        <v>307</v>
      </c>
      <c r="E607" s="74" t="s">
        <v>1086</v>
      </c>
      <c r="F607" s="75"/>
      <c r="G607" s="74"/>
      <c r="H607" s="75"/>
      <c r="I607" s="74"/>
      <c r="J607" s="75"/>
      <c r="K607" s="74"/>
      <c r="L607" s="75"/>
      <c r="M607" s="74"/>
      <c r="N607" s="76"/>
      <c r="O607" s="25">
        <f>F607</f>
        <v>0</v>
      </c>
      <c r="P607" s="25">
        <f>G607</f>
        <v>0</v>
      </c>
      <c r="Q607" s="25">
        <f>H607</f>
        <v>0</v>
      </c>
      <c r="R607" s="25">
        <f>I607</f>
        <v>0</v>
      </c>
      <c r="S607" s="25">
        <f>J607</f>
        <v>0</v>
      </c>
      <c r="T607" s="25">
        <f>K607</f>
        <v>0</v>
      </c>
      <c r="U607" s="25">
        <f>L607</f>
        <v>0</v>
      </c>
      <c r="V607" s="25">
        <f>M607</f>
        <v>0</v>
      </c>
    </row>
    <row r="608" spans="1:22" s="26" customFormat="1" ht="89.25" x14ac:dyDescent="0.2">
      <c r="A608" s="70">
        <v>25</v>
      </c>
      <c r="B608" s="71"/>
      <c r="C608" s="72" t="s">
        <v>1087</v>
      </c>
      <c r="D608" s="73" t="s">
        <v>307</v>
      </c>
      <c r="E608" s="74" t="s">
        <v>1086</v>
      </c>
      <c r="F608" s="75">
        <v>112</v>
      </c>
      <c r="G608" s="74">
        <v>6080.4800000000005</v>
      </c>
      <c r="H608" s="75"/>
      <c r="I608" s="74"/>
      <c r="J608" s="75"/>
      <c r="K608" s="74"/>
      <c r="L608" s="75">
        <v>112</v>
      </c>
      <c r="M608" s="74">
        <v>6080.4800000000005</v>
      </c>
      <c r="N608" s="76"/>
      <c r="O608" s="25">
        <f>F608</f>
        <v>112</v>
      </c>
      <c r="P608" s="25">
        <f>G608</f>
        <v>6080.4800000000005</v>
      </c>
      <c r="Q608" s="25">
        <f>H608</f>
        <v>0</v>
      </c>
      <c r="R608" s="25">
        <f>I608</f>
        <v>0</v>
      </c>
      <c r="S608" s="25">
        <f>J608</f>
        <v>0</v>
      </c>
      <c r="T608" s="25">
        <f>K608</f>
        <v>0</v>
      </c>
      <c r="U608" s="25">
        <f>L608</f>
        <v>112</v>
      </c>
      <c r="V608" s="25">
        <f>M608</f>
        <v>6080.4800000000005</v>
      </c>
    </row>
    <row r="609" spans="1:22" s="26" customFormat="1" ht="89.25" x14ac:dyDescent="0.2">
      <c r="A609" s="70">
        <v>26</v>
      </c>
      <c r="B609" s="71"/>
      <c r="C609" s="72" t="s">
        <v>1088</v>
      </c>
      <c r="D609" s="73" t="s">
        <v>307</v>
      </c>
      <c r="E609" s="74" t="s">
        <v>1086</v>
      </c>
      <c r="F609" s="75">
        <v>8826</v>
      </c>
      <c r="G609" s="74">
        <v>479163.54000000004</v>
      </c>
      <c r="H609" s="75"/>
      <c r="I609" s="74"/>
      <c r="J609" s="75"/>
      <c r="K609" s="74"/>
      <c r="L609" s="75">
        <v>8826</v>
      </c>
      <c r="M609" s="74">
        <v>479163.54000000004</v>
      </c>
      <c r="N609" s="76"/>
      <c r="O609" s="25">
        <f>F609</f>
        <v>8826</v>
      </c>
      <c r="P609" s="25">
        <f>G609</f>
        <v>479163.54000000004</v>
      </c>
      <c r="Q609" s="25">
        <f>H609</f>
        <v>0</v>
      </c>
      <c r="R609" s="25">
        <f>I609</f>
        <v>0</v>
      </c>
      <c r="S609" s="25">
        <f>J609</f>
        <v>0</v>
      </c>
      <c r="T609" s="25">
        <f>K609</f>
        <v>0</v>
      </c>
      <c r="U609" s="25">
        <f>L609</f>
        <v>8826</v>
      </c>
      <c r="V609" s="25">
        <f>M609</f>
        <v>479163.54000000004</v>
      </c>
    </row>
    <row r="610" spans="1:22" s="26" customFormat="1" ht="89.25" x14ac:dyDescent="0.2">
      <c r="A610" s="70">
        <v>27</v>
      </c>
      <c r="B610" s="71"/>
      <c r="C610" s="72" t="s">
        <v>1089</v>
      </c>
      <c r="D610" s="73" t="s">
        <v>307</v>
      </c>
      <c r="E610" s="74" t="s">
        <v>1086</v>
      </c>
      <c r="F610" s="75">
        <v>2039</v>
      </c>
      <c r="G610" s="74">
        <v>110697.31000000001</v>
      </c>
      <c r="H610" s="75"/>
      <c r="I610" s="74"/>
      <c r="J610" s="75"/>
      <c r="K610" s="74"/>
      <c r="L610" s="75">
        <v>2039</v>
      </c>
      <c r="M610" s="74">
        <v>110697.31000000001</v>
      </c>
      <c r="N610" s="76"/>
      <c r="O610" s="25">
        <f>F610</f>
        <v>2039</v>
      </c>
      <c r="P610" s="25">
        <f>G610</f>
        <v>110697.31000000001</v>
      </c>
      <c r="Q610" s="25">
        <f>H610</f>
        <v>0</v>
      </c>
      <c r="R610" s="25">
        <f>I610</f>
        <v>0</v>
      </c>
      <c r="S610" s="25">
        <f>J610</f>
        <v>0</v>
      </c>
      <c r="T610" s="25">
        <f>K610</f>
        <v>0</v>
      </c>
      <c r="U610" s="25">
        <f>L610</f>
        <v>2039</v>
      </c>
      <c r="V610" s="25">
        <f>M610</f>
        <v>110697.31000000001</v>
      </c>
    </row>
    <row r="611" spans="1:22" s="26" customFormat="1" ht="76.5" x14ac:dyDescent="0.2">
      <c r="A611" s="70">
        <v>28</v>
      </c>
      <c r="B611" s="71"/>
      <c r="C611" s="72" t="s">
        <v>1090</v>
      </c>
      <c r="D611" s="73" t="s">
        <v>307</v>
      </c>
      <c r="E611" s="74" t="s">
        <v>1086</v>
      </c>
      <c r="F611" s="75">
        <v>1802</v>
      </c>
      <c r="G611" s="74">
        <v>97830.58</v>
      </c>
      <c r="H611" s="75"/>
      <c r="I611" s="74"/>
      <c r="J611" s="75"/>
      <c r="K611" s="74"/>
      <c r="L611" s="75">
        <v>1802</v>
      </c>
      <c r="M611" s="74">
        <v>97830.58</v>
      </c>
      <c r="N611" s="76"/>
      <c r="O611" s="25">
        <f>F611</f>
        <v>1802</v>
      </c>
      <c r="P611" s="25">
        <f>G611</f>
        <v>97830.58</v>
      </c>
      <c r="Q611" s="25">
        <f>H611</f>
        <v>0</v>
      </c>
      <c r="R611" s="25">
        <f>I611</f>
        <v>0</v>
      </c>
      <c r="S611" s="25">
        <f>J611</f>
        <v>0</v>
      </c>
      <c r="T611" s="25">
        <f>K611</f>
        <v>0</v>
      </c>
      <c r="U611" s="25">
        <f>L611</f>
        <v>1802</v>
      </c>
      <c r="V611" s="25">
        <f>M611</f>
        <v>97830.58</v>
      </c>
    </row>
    <row r="612" spans="1:22" s="17" customFormat="1" ht="13.5" customHeight="1" thickBot="1" x14ac:dyDescent="0.25">
      <c r="H612" s="17" t="s">
        <v>1205</v>
      </c>
    </row>
    <row r="613" spans="1:22" s="17" customFormat="1" ht="26.25" customHeight="1" x14ac:dyDescent="0.2">
      <c r="A613" s="95" t="s">
        <v>139</v>
      </c>
      <c r="B613" s="98" t="s">
        <v>140</v>
      </c>
      <c r="C613" s="98" t="s">
        <v>32</v>
      </c>
      <c r="D613" s="99" t="s">
        <v>141</v>
      </c>
      <c r="E613" s="98" t="s">
        <v>142</v>
      </c>
      <c r="F613" s="98" t="s">
        <v>294</v>
      </c>
      <c r="G613" s="98"/>
      <c r="H613" s="98" t="s">
        <v>295</v>
      </c>
      <c r="I613" s="98"/>
      <c r="J613" s="98"/>
      <c r="K613" s="98"/>
      <c r="L613" s="98" t="s">
        <v>294</v>
      </c>
      <c r="M613" s="98"/>
      <c r="N613" s="86" t="s">
        <v>146</v>
      </c>
    </row>
    <row r="614" spans="1:22" s="17" customFormat="1" ht="12.75" customHeight="1" x14ac:dyDescent="0.2">
      <c r="A614" s="96"/>
      <c r="B614" s="89"/>
      <c r="C614" s="89"/>
      <c r="D614" s="100"/>
      <c r="E614" s="89"/>
      <c r="F614" s="89" t="s">
        <v>147</v>
      </c>
      <c r="G614" s="89" t="s">
        <v>148</v>
      </c>
      <c r="H614" s="89" t="s">
        <v>149</v>
      </c>
      <c r="I614" s="89"/>
      <c r="J614" s="91" t="s">
        <v>150</v>
      </c>
      <c r="K614" s="92"/>
      <c r="L614" s="93" t="s">
        <v>147</v>
      </c>
      <c r="M614" s="93" t="s">
        <v>148</v>
      </c>
      <c r="N614" s="87"/>
    </row>
    <row r="615" spans="1:22" s="17" customFormat="1" ht="13.5" customHeight="1" thickBot="1" x14ac:dyDescent="0.25">
      <c r="A615" s="97"/>
      <c r="B615" s="90"/>
      <c r="C615" s="90"/>
      <c r="D615" s="101"/>
      <c r="E615" s="90"/>
      <c r="F615" s="90"/>
      <c r="G615" s="90"/>
      <c r="H615" s="19" t="s">
        <v>147</v>
      </c>
      <c r="I615" s="19" t="s">
        <v>148</v>
      </c>
      <c r="J615" s="19" t="s">
        <v>147</v>
      </c>
      <c r="K615" s="19" t="s">
        <v>148</v>
      </c>
      <c r="L615" s="94"/>
      <c r="M615" s="94"/>
      <c r="N615" s="88"/>
    </row>
    <row r="616" spans="1:22" s="26" customFormat="1" ht="102" x14ac:dyDescent="0.2">
      <c r="A616" s="70">
        <v>29</v>
      </c>
      <c r="B616" s="71"/>
      <c r="C616" s="72" t="s">
        <v>1091</v>
      </c>
      <c r="D616" s="73" t="s">
        <v>307</v>
      </c>
      <c r="E616" s="74" t="s">
        <v>1086</v>
      </c>
      <c r="F616" s="75">
        <v>3578</v>
      </c>
      <c r="G616" s="74">
        <v>194249.62</v>
      </c>
      <c r="H616" s="75"/>
      <c r="I616" s="74"/>
      <c r="J616" s="75"/>
      <c r="K616" s="74"/>
      <c r="L616" s="75">
        <v>3578</v>
      </c>
      <c r="M616" s="74">
        <v>194249.62</v>
      </c>
      <c r="N616" s="76"/>
      <c r="O616" s="25">
        <f>F616</f>
        <v>3578</v>
      </c>
      <c r="P616" s="25">
        <f>G616</f>
        <v>194249.62</v>
      </c>
      <c r="Q616" s="25">
        <f>H616</f>
        <v>0</v>
      </c>
      <c r="R616" s="25">
        <f>I616</f>
        <v>0</v>
      </c>
      <c r="S616" s="25">
        <f>J616</f>
        <v>0</v>
      </c>
      <c r="T616" s="25">
        <f>K616</f>
        <v>0</v>
      </c>
      <c r="U616" s="25">
        <f>L616</f>
        <v>3578</v>
      </c>
      <c r="V616" s="25">
        <f>M616</f>
        <v>194249.62</v>
      </c>
    </row>
    <row r="617" spans="1:22" s="26" customFormat="1" ht="89.25" x14ac:dyDescent="0.2">
      <c r="A617" s="70">
        <v>30</v>
      </c>
      <c r="B617" s="71"/>
      <c r="C617" s="72" t="s">
        <v>1092</v>
      </c>
      <c r="D617" s="73" t="s">
        <v>307</v>
      </c>
      <c r="E617" s="74" t="s">
        <v>1086</v>
      </c>
      <c r="F617" s="75">
        <v>11455</v>
      </c>
      <c r="G617" s="74">
        <v>621891.95000000007</v>
      </c>
      <c r="H617" s="75"/>
      <c r="I617" s="74"/>
      <c r="J617" s="75"/>
      <c r="K617" s="74"/>
      <c r="L617" s="75">
        <v>11455</v>
      </c>
      <c r="M617" s="74">
        <v>621891.95000000007</v>
      </c>
      <c r="N617" s="76"/>
      <c r="O617" s="25">
        <f>F617</f>
        <v>11455</v>
      </c>
      <c r="P617" s="25">
        <f>G617</f>
        <v>621891.95000000007</v>
      </c>
      <c r="Q617" s="25">
        <f>H617</f>
        <v>0</v>
      </c>
      <c r="R617" s="25">
        <f>I617</f>
        <v>0</v>
      </c>
      <c r="S617" s="25">
        <f>J617</f>
        <v>0</v>
      </c>
      <c r="T617" s="25">
        <f>K617</f>
        <v>0</v>
      </c>
      <c r="U617" s="25">
        <f>L617</f>
        <v>11455</v>
      </c>
      <c r="V617" s="25">
        <f>M617</f>
        <v>621891.95000000007</v>
      </c>
    </row>
    <row r="618" spans="1:22" s="26" customFormat="1" ht="89.25" x14ac:dyDescent="0.2">
      <c r="A618" s="70">
        <v>31</v>
      </c>
      <c r="B618" s="71"/>
      <c r="C618" s="72" t="s">
        <v>1093</v>
      </c>
      <c r="D618" s="73" t="s">
        <v>307</v>
      </c>
      <c r="E618" s="74" t="s">
        <v>1086</v>
      </c>
      <c r="F618" s="75">
        <v>1049</v>
      </c>
      <c r="G618" s="74">
        <v>56950.21</v>
      </c>
      <c r="H618" s="75"/>
      <c r="I618" s="74"/>
      <c r="J618" s="75"/>
      <c r="K618" s="74"/>
      <c r="L618" s="75">
        <v>1049</v>
      </c>
      <c r="M618" s="74">
        <v>56950.21</v>
      </c>
      <c r="N618" s="76"/>
      <c r="O618" s="25">
        <f>F618</f>
        <v>1049</v>
      </c>
      <c r="P618" s="25">
        <f>G618</f>
        <v>56950.21</v>
      </c>
      <c r="Q618" s="25">
        <f>H618</f>
        <v>0</v>
      </c>
      <c r="R618" s="25">
        <f>I618</f>
        <v>0</v>
      </c>
      <c r="S618" s="25">
        <f>J618</f>
        <v>0</v>
      </c>
      <c r="T618" s="25">
        <f>K618</f>
        <v>0</v>
      </c>
      <c r="U618" s="25">
        <f>L618</f>
        <v>1049</v>
      </c>
      <c r="V618" s="25">
        <f>M618</f>
        <v>56950.21</v>
      </c>
    </row>
    <row r="619" spans="1:22" s="26" customFormat="1" ht="89.25" x14ac:dyDescent="0.2">
      <c r="A619" s="70">
        <v>32</v>
      </c>
      <c r="B619" s="71"/>
      <c r="C619" s="72" t="s">
        <v>1094</v>
      </c>
      <c r="D619" s="73" t="s">
        <v>307</v>
      </c>
      <c r="E619" s="74" t="s">
        <v>1086</v>
      </c>
      <c r="F619" s="75">
        <v>9963</v>
      </c>
      <c r="G619" s="74">
        <v>540891.27</v>
      </c>
      <c r="H619" s="75"/>
      <c r="I619" s="74"/>
      <c r="J619" s="75"/>
      <c r="K619" s="74"/>
      <c r="L619" s="75">
        <v>9963</v>
      </c>
      <c r="M619" s="74">
        <v>540891.27</v>
      </c>
      <c r="N619" s="76"/>
      <c r="O619" s="25">
        <f>F619</f>
        <v>9963</v>
      </c>
      <c r="P619" s="25">
        <f>G619</f>
        <v>540891.27</v>
      </c>
      <c r="Q619" s="25">
        <f>H619</f>
        <v>0</v>
      </c>
      <c r="R619" s="25">
        <f>I619</f>
        <v>0</v>
      </c>
      <c r="S619" s="25">
        <f>J619</f>
        <v>0</v>
      </c>
      <c r="T619" s="25">
        <f>K619</f>
        <v>0</v>
      </c>
      <c r="U619" s="25">
        <f>L619</f>
        <v>9963</v>
      </c>
      <c r="V619" s="25">
        <f>M619</f>
        <v>540891.27</v>
      </c>
    </row>
    <row r="620" spans="1:22" s="26" customFormat="1" ht="89.25" x14ac:dyDescent="0.2">
      <c r="A620" s="70">
        <v>33</v>
      </c>
      <c r="B620" s="71"/>
      <c r="C620" s="72" t="s">
        <v>1095</v>
      </c>
      <c r="D620" s="73" t="s">
        <v>307</v>
      </c>
      <c r="E620" s="74" t="s">
        <v>1086</v>
      </c>
      <c r="F620" s="75">
        <v>3990</v>
      </c>
      <c r="G620" s="74">
        <v>216617.1</v>
      </c>
      <c r="H620" s="75"/>
      <c r="I620" s="74"/>
      <c r="J620" s="75"/>
      <c r="K620" s="74"/>
      <c r="L620" s="75">
        <v>3990</v>
      </c>
      <c r="M620" s="74">
        <v>216617.1</v>
      </c>
      <c r="N620" s="76"/>
      <c r="O620" s="25">
        <f>F620</f>
        <v>3990</v>
      </c>
      <c r="P620" s="25">
        <f>G620</f>
        <v>216617.1</v>
      </c>
      <c r="Q620" s="25">
        <f>H620</f>
        <v>0</v>
      </c>
      <c r="R620" s="25">
        <f>I620</f>
        <v>0</v>
      </c>
      <c r="S620" s="25">
        <f>J620</f>
        <v>0</v>
      </c>
      <c r="T620" s="25">
        <f>K620</f>
        <v>0</v>
      </c>
      <c r="U620" s="25">
        <f>L620</f>
        <v>3990</v>
      </c>
      <c r="V620" s="25">
        <f>M620</f>
        <v>216617.1</v>
      </c>
    </row>
    <row r="621" spans="1:22" s="17" customFormat="1" ht="13.5" customHeight="1" thickBot="1" x14ac:dyDescent="0.25">
      <c r="H621" s="17" t="s">
        <v>1206</v>
      </c>
    </row>
    <row r="622" spans="1:22" s="17" customFormat="1" ht="26.25" customHeight="1" x14ac:dyDescent="0.2">
      <c r="A622" s="95" t="s">
        <v>139</v>
      </c>
      <c r="B622" s="98" t="s">
        <v>140</v>
      </c>
      <c r="C622" s="98" t="s">
        <v>32</v>
      </c>
      <c r="D622" s="99" t="s">
        <v>141</v>
      </c>
      <c r="E622" s="98" t="s">
        <v>142</v>
      </c>
      <c r="F622" s="98" t="s">
        <v>294</v>
      </c>
      <c r="G622" s="98"/>
      <c r="H622" s="98" t="s">
        <v>295</v>
      </c>
      <c r="I622" s="98"/>
      <c r="J622" s="98"/>
      <c r="K622" s="98"/>
      <c r="L622" s="98" t="s">
        <v>294</v>
      </c>
      <c r="M622" s="98"/>
      <c r="N622" s="86" t="s">
        <v>146</v>
      </c>
    </row>
    <row r="623" spans="1:22" s="17" customFormat="1" ht="12.75" customHeight="1" x14ac:dyDescent="0.2">
      <c r="A623" s="96"/>
      <c r="B623" s="89"/>
      <c r="C623" s="89"/>
      <c r="D623" s="100"/>
      <c r="E623" s="89"/>
      <c r="F623" s="89" t="s">
        <v>147</v>
      </c>
      <c r="G623" s="89" t="s">
        <v>148</v>
      </c>
      <c r="H623" s="89" t="s">
        <v>149</v>
      </c>
      <c r="I623" s="89"/>
      <c r="J623" s="91" t="s">
        <v>150</v>
      </c>
      <c r="K623" s="92"/>
      <c r="L623" s="93" t="s">
        <v>147</v>
      </c>
      <c r="M623" s="93" t="s">
        <v>148</v>
      </c>
      <c r="N623" s="87"/>
    </row>
    <row r="624" spans="1:22" s="17" customFormat="1" ht="13.5" customHeight="1" thickBot="1" x14ac:dyDescent="0.25">
      <c r="A624" s="97"/>
      <c r="B624" s="90"/>
      <c r="C624" s="90"/>
      <c r="D624" s="101"/>
      <c r="E624" s="90"/>
      <c r="F624" s="90"/>
      <c r="G624" s="90"/>
      <c r="H624" s="19" t="s">
        <v>147</v>
      </c>
      <c r="I624" s="19" t="s">
        <v>148</v>
      </c>
      <c r="J624" s="19" t="s">
        <v>147</v>
      </c>
      <c r="K624" s="19" t="s">
        <v>148</v>
      </c>
      <c r="L624" s="94"/>
      <c r="M624" s="94"/>
      <c r="N624" s="88"/>
    </row>
    <row r="625" spans="1:22" s="26" customFormat="1" ht="102" x14ac:dyDescent="0.2">
      <c r="A625" s="70">
        <v>34</v>
      </c>
      <c r="B625" s="71"/>
      <c r="C625" s="72" t="s">
        <v>1096</v>
      </c>
      <c r="D625" s="73" t="s">
        <v>987</v>
      </c>
      <c r="E625" s="74" t="s">
        <v>410</v>
      </c>
      <c r="F625" s="75">
        <v>42436</v>
      </c>
      <c r="G625" s="74">
        <v>657410.02</v>
      </c>
      <c r="H625" s="75"/>
      <c r="I625" s="74"/>
      <c r="J625" s="75">
        <v>100</v>
      </c>
      <c r="K625" s="74">
        <v>1549.18</v>
      </c>
      <c r="L625" s="75">
        <v>42336</v>
      </c>
      <c r="M625" s="74">
        <v>655860.84000000008</v>
      </c>
      <c r="N625" s="76"/>
      <c r="O625" s="25">
        <f>F625</f>
        <v>42436</v>
      </c>
      <c r="P625" s="25">
        <f>G625</f>
        <v>657410.02</v>
      </c>
      <c r="Q625" s="25">
        <f>H625</f>
        <v>0</v>
      </c>
      <c r="R625" s="25">
        <f>I625</f>
        <v>0</v>
      </c>
      <c r="S625" s="25">
        <f>J625</f>
        <v>100</v>
      </c>
      <c r="T625" s="25">
        <f>K625</f>
        <v>1549.18</v>
      </c>
      <c r="U625" s="25">
        <f>L625</f>
        <v>42336</v>
      </c>
      <c r="V625" s="25">
        <f>M625</f>
        <v>655860.84000000008</v>
      </c>
    </row>
    <row r="626" spans="1:22" s="26" customFormat="1" ht="102" x14ac:dyDescent="0.2">
      <c r="A626" s="70">
        <v>35</v>
      </c>
      <c r="B626" s="71"/>
      <c r="C626" s="72" t="s">
        <v>1097</v>
      </c>
      <c r="D626" s="73" t="s">
        <v>987</v>
      </c>
      <c r="E626" s="74" t="s">
        <v>1098</v>
      </c>
      <c r="F626" s="75">
        <v>61000</v>
      </c>
      <c r="G626" s="74">
        <v>1067689.1000000001</v>
      </c>
      <c r="H626" s="75"/>
      <c r="I626" s="74"/>
      <c r="J626" s="75"/>
      <c r="K626" s="74"/>
      <c r="L626" s="75">
        <v>61000</v>
      </c>
      <c r="M626" s="74">
        <v>1067689.1000000001</v>
      </c>
      <c r="N626" s="76"/>
      <c r="O626" s="25">
        <f>F626</f>
        <v>61000</v>
      </c>
      <c r="P626" s="25">
        <f>G626</f>
        <v>1067689.1000000001</v>
      </c>
      <c r="Q626" s="25">
        <f>H626</f>
        <v>0</v>
      </c>
      <c r="R626" s="25">
        <f>I626</f>
        <v>0</v>
      </c>
      <c r="S626" s="25">
        <f>J626</f>
        <v>0</v>
      </c>
      <c r="T626" s="25">
        <f>K626</f>
        <v>0</v>
      </c>
      <c r="U626" s="25">
        <f>L626</f>
        <v>61000</v>
      </c>
      <c r="V626" s="25">
        <f>M626</f>
        <v>1067689.1000000001</v>
      </c>
    </row>
    <row r="627" spans="1:22" s="26" customFormat="1" ht="63.75" x14ac:dyDescent="0.2">
      <c r="A627" s="70">
        <v>36</v>
      </c>
      <c r="B627" s="71"/>
      <c r="C627" s="72" t="s">
        <v>1099</v>
      </c>
      <c r="D627" s="73" t="s">
        <v>819</v>
      </c>
      <c r="E627" s="74" t="s">
        <v>1100</v>
      </c>
      <c r="F627" s="75">
        <v>20425</v>
      </c>
      <c r="G627" s="74">
        <v>153310.05000000002</v>
      </c>
      <c r="H627" s="75"/>
      <c r="I627" s="74"/>
      <c r="J627" s="75">
        <v>100</v>
      </c>
      <c r="K627" s="74">
        <v>750.6</v>
      </c>
      <c r="L627" s="75">
        <v>20325</v>
      </c>
      <c r="M627" s="74">
        <v>152559.45000000001</v>
      </c>
      <c r="N627" s="76"/>
      <c r="O627" s="25">
        <f>F627</f>
        <v>20425</v>
      </c>
      <c r="P627" s="25">
        <f>G627</f>
        <v>153310.05000000002</v>
      </c>
      <c r="Q627" s="25">
        <f>H627</f>
        <v>0</v>
      </c>
      <c r="R627" s="25">
        <f>I627</f>
        <v>0</v>
      </c>
      <c r="S627" s="25">
        <f>J627</f>
        <v>100</v>
      </c>
      <c r="T627" s="25">
        <f>K627</f>
        <v>750.6</v>
      </c>
      <c r="U627" s="25">
        <f>L627</f>
        <v>20325</v>
      </c>
      <c r="V627" s="25">
        <f>M627</f>
        <v>152559.45000000001</v>
      </c>
    </row>
    <row r="628" spans="1:22" s="26" customFormat="1" ht="63.75" x14ac:dyDescent="0.2">
      <c r="A628" s="70">
        <v>37</v>
      </c>
      <c r="B628" s="71"/>
      <c r="C628" s="72" t="s">
        <v>1101</v>
      </c>
      <c r="D628" s="73" t="s">
        <v>819</v>
      </c>
      <c r="E628" s="74" t="s">
        <v>1100</v>
      </c>
      <c r="F628" s="75">
        <v>2750</v>
      </c>
      <c r="G628" s="74">
        <v>20641.5</v>
      </c>
      <c r="H628" s="75"/>
      <c r="I628" s="74"/>
      <c r="J628" s="75"/>
      <c r="K628" s="74"/>
      <c r="L628" s="75">
        <v>2750</v>
      </c>
      <c r="M628" s="74">
        <v>20641.5</v>
      </c>
      <c r="N628" s="76"/>
      <c r="O628" s="25">
        <f>F628</f>
        <v>2750</v>
      </c>
      <c r="P628" s="25">
        <f>G628</f>
        <v>20641.5</v>
      </c>
      <c r="Q628" s="25">
        <f>H628</f>
        <v>0</v>
      </c>
      <c r="R628" s="25">
        <f>I628</f>
        <v>0</v>
      </c>
      <c r="S628" s="25">
        <f>J628</f>
        <v>0</v>
      </c>
      <c r="T628" s="25">
        <f>K628</f>
        <v>0</v>
      </c>
      <c r="U628" s="25">
        <f>L628</f>
        <v>2750</v>
      </c>
      <c r="V628" s="25">
        <f>M628</f>
        <v>20641.5</v>
      </c>
    </row>
    <row r="629" spans="1:22" s="26" customFormat="1" ht="63.75" x14ac:dyDescent="0.2">
      <c r="A629" s="70">
        <v>38</v>
      </c>
      <c r="B629" s="71"/>
      <c r="C629" s="72" t="s">
        <v>1102</v>
      </c>
      <c r="D629" s="73" t="s">
        <v>819</v>
      </c>
      <c r="E629" s="74" t="s">
        <v>1100</v>
      </c>
      <c r="F629" s="75">
        <v>16800</v>
      </c>
      <c r="G629" s="74">
        <v>126100.8</v>
      </c>
      <c r="H629" s="75"/>
      <c r="I629" s="74"/>
      <c r="J629" s="75"/>
      <c r="K629" s="74"/>
      <c r="L629" s="75">
        <v>16800</v>
      </c>
      <c r="M629" s="74">
        <v>126100.8</v>
      </c>
      <c r="N629" s="76"/>
      <c r="O629" s="25">
        <f>F629</f>
        <v>16800</v>
      </c>
      <c r="P629" s="25">
        <f>G629</f>
        <v>126100.8</v>
      </c>
      <c r="Q629" s="25">
        <f>H629</f>
        <v>0</v>
      </c>
      <c r="R629" s="25">
        <f>I629</f>
        <v>0</v>
      </c>
      <c r="S629" s="25">
        <f>J629</f>
        <v>0</v>
      </c>
      <c r="T629" s="25">
        <f>K629</f>
        <v>0</v>
      </c>
      <c r="U629" s="25">
        <f>L629</f>
        <v>16800</v>
      </c>
      <c r="V629" s="25">
        <f>M629</f>
        <v>126100.8</v>
      </c>
    </row>
    <row r="630" spans="1:22" s="26" customFormat="1" ht="63.75" x14ac:dyDescent="0.2">
      <c r="A630" s="70">
        <v>39</v>
      </c>
      <c r="B630" s="71"/>
      <c r="C630" s="72" t="s">
        <v>1103</v>
      </c>
      <c r="D630" s="73" t="s">
        <v>819</v>
      </c>
      <c r="E630" s="74" t="s">
        <v>1100</v>
      </c>
      <c r="F630" s="75">
        <v>15780</v>
      </c>
      <c r="G630" s="74">
        <v>118444.68000000001</v>
      </c>
      <c r="H630" s="75"/>
      <c r="I630" s="74"/>
      <c r="J630" s="75"/>
      <c r="K630" s="74"/>
      <c r="L630" s="75">
        <v>15780</v>
      </c>
      <c r="M630" s="74">
        <v>118444.68000000001</v>
      </c>
      <c r="N630" s="76"/>
      <c r="O630" s="25">
        <f>F630</f>
        <v>15780</v>
      </c>
      <c r="P630" s="25">
        <f>G630</f>
        <v>118444.68000000001</v>
      </c>
      <c r="Q630" s="25">
        <f>H630</f>
        <v>0</v>
      </c>
      <c r="R630" s="25">
        <f>I630</f>
        <v>0</v>
      </c>
      <c r="S630" s="25">
        <f>J630</f>
        <v>0</v>
      </c>
      <c r="T630" s="25">
        <f>K630</f>
        <v>0</v>
      </c>
      <c r="U630" s="25">
        <f>L630</f>
        <v>15780</v>
      </c>
      <c r="V630" s="25">
        <f>M630</f>
        <v>118444.68000000001</v>
      </c>
    </row>
    <row r="631" spans="1:22" s="17" customFormat="1" ht="13.5" customHeight="1" thickBot="1" x14ac:dyDescent="0.25">
      <c r="H631" s="17" t="s">
        <v>1207</v>
      </c>
    </row>
    <row r="632" spans="1:22" s="17" customFormat="1" ht="26.25" customHeight="1" x14ac:dyDescent="0.2">
      <c r="A632" s="95" t="s">
        <v>139</v>
      </c>
      <c r="B632" s="98" t="s">
        <v>140</v>
      </c>
      <c r="C632" s="98" t="s">
        <v>32</v>
      </c>
      <c r="D632" s="99" t="s">
        <v>141</v>
      </c>
      <c r="E632" s="98" t="s">
        <v>142</v>
      </c>
      <c r="F632" s="98" t="s">
        <v>294</v>
      </c>
      <c r="G632" s="98"/>
      <c r="H632" s="98" t="s">
        <v>295</v>
      </c>
      <c r="I632" s="98"/>
      <c r="J632" s="98"/>
      <c r="K632" s="98"/>
      <c r="L632" s="98" t="s">
        <v>294</v>
      </c>
      <c r="M632" s="98"/>
      <c r="N632" s="86" t="s">
        <v>146</v>
      </c>
    </row>
    <row r="633" spans="1:22" s="17" customFormat="1" ht="12.75" customHeight="1" x14ac:dyDescent="0.2">
      <c r="A633" s="96"/>
      <c r="B633" s="89"/>
      <c r="C633" s="89"/>
      <c r="D633" s="100"/>
      <c r="E633" s="89"/>
      <c r="F633" s="89" t="s">
        <v>147</v>
      </c>
      <c r="G633" s="89" t="s">
        <v>148</v>
      </c>
      <c r="H633" s="89" t="s">
        <v>149</v>
      </c>
      <c r="I633" s="89"/>
      <c r="J633" s="91" t="s">
        <v>150</v>
      </c>
      <c r="K633" s="92"/>
      <c r="L633" s="93" t="s">
        <v>147</v>
      </c>
      <c r="M633" s="93" t="s">
        <v>148</v>
      </c>
      <c r="N633" s="87"/>
    </row>
    <row r="634" spans="1:22" s="17" customFormat="1" ht="13.5" customHeight="1" thickBot="1" x14ac:dyDescent="0.25">
      <c r="A634" s="97"/>
      <c r="B634" s="90"/>
      <c r="C634" s="90"/>
      <c r="D634" s="101"/>
      <c r="E634" s="90"/>
      <c r="F634" s="90"/>
      <c r="G634" s="90"/>
      <c r="H634" s="19" t="s">
        <v>147</v>
      </c>
      <c r="I634" s="19" t="s">
        <v>148</v>
      </c>
      <c r="J634" s="19" t="s">
        <v>147</v>
      </c>
      <c r="K634" s="19" t="s">
        <v>148</v>
      </c>
      <c r="L634" s="94"/>
      <c r="M634" s="94"/>
      <c r="N634" s="88"/>
    </row>
    <row r="635" spans="1:22" s="26" customFormat="1" ht="63.75" x14ac:dyDescent="0.2">
      <c r="A635" s="70">
        <v>40</v>
      </c>
      <c r="B635" s="71"/>
      <c r="C635" s="72" t="s">
        <v>1104</v>
      </c>
      <c r="D635" s="73" t="s">
        <v>819</v>
      </c>
      <c r="E635" s="74" t="s">
        <v>1100</v>
      </c>
      <c r="F635" s="75">
        <v>5510</v>
      </c>
      <c r="G635" s="74">
        <v>41358.060000000005</v>
      </c>
      <c r="H635" s="75"/>
      <c r="I635" s="74"/>
      <c r="J635" s="75"/>
      <c r="K635" s="74"/>
      <c r="L635" s="75">
        <v>5510</v>
      </c>
      <c r="M635" s="74">
        <v>41358.060000000005</v>
      </c>
      <c r="N635" s="76"/>
      <c r="O635" s="25">
        <f>F635</f>
        <v>5510</v>
      </c>
      <c r="P635" s="25">
        <f>G635</f>
        <v>41358.060000000005</v>
      </c>
      <c r="Q635" s="25">
        <f>H635</f>
        <v>0</v>
      </c>
      <c r="R635" s="25">
        <f>I635</f>
        <v>0</v>
      </c>
      <c r="S635" s="25">
        <f>J635</f>
        <v>0</v>
      </c>
      <c r="T635" s="25">
        <f>K635</f>
        <v>0</v>
      </c>
      <c r="U635" s="25">
        <f>L635</f>
        <v>5510</v>
      </c>
      <c r="V635" s="25">
        <f>M635</f>
        <v>41358.060000000005</v>
      </c>
    </row>
    <row r="636" spans="1:22" s="26" customFormat="1" ht="63.75" x14ac:dyDescent="0.2">
      <c r="A636" s="70">
        <v>41</v>
      </c>
      <c r="B636" s="71"/>
      <c r="C636" s="72" t="s">
        <v>1105</v>
      </c>
      <c r="D636" s="73" t="s">
        <v>819</v>
      </c>
      <c r="E636" s="74" t="s">
        <v>1100</v>
      </c>
      <c r="F636" s="75">
        <v>2750</v>
      </c>
      <c r="G636" s="74">
        <v>20641.5</v>
      </c>
      <c r="H636" s="75"/>
      <c r="I636" s="74"/>
      <c r="J636" s="75"/>
      <c r="K636" s="74"/>
      <c r="L636" s="75">
        <v>2750</v>
      </c>
      <c r="M636" s="74">
        <v>20641.5</v>
      </c>
      <c r="N636" s="76"/>
      <c r="O636" s="25">
        <f>F636</f>
        <v>2750</v>
      </c>
      <c r="P636" s="25">
        <f>G636</f>
        <v>20641.5</v>
      </c>
      <c r="Q636" s="25">
        <f>H636</f>
        <v>0</v>
      </c>
      <c r="R636" s="25">
        <f>I636</f>
        <v>0</v>
      </c>
      <c r="S636" s="25">
        <f>J636</f>
        <v>0</v>
      </c>
      <c r="T636" s="25">
        <f>K636</f>
        <v>0</v>
      </c>
      <c r="U636" s="25">
        <f>L636</f>
        <v>2750</v>
      </c>
      <c r="V636" s="25">
        <f>M636</f>
        <v>20641.5</v>
      </c>
    </row>
    <row r="637" spans="1:22" s="26" customFormat="1" ht="153" x14ac:dyDescent="0.2">
      <c r="A637" s="70">
        <v>42</v>
      </c>
      <c r="B637" s="71"/>
      <c r="C637" s="72" t="s">
        <v>1106</v>
      </c>
      <c r="D637" s="73" t="s">
        <v>299</v>
      </c>
      <c r="E637" s="74" t="s">
        <v>1107</v>
      </c>
      <c r="F637" s="75"/>
      <c r="G637" s="74"/>
      <c r="H637" s="75"/>
      <c r="I637" s="74"/>
      <c r="J637" s="75"/>
      <c r="K637" s="74"/>
      <c r="L637" s="75"/>
      <c r="M637" s="74"/>
      <c r="N637" s="76"/>
      <c r="O637" s="25">
        <f>F637</f>
        <v>0</v>
      </c>
      <c r="P637" s="25">
        <f>G637</f>
        <v>0</v>
      </c>
      <c r="Q637" s="25">
        <f>H637</f>
        <v>0</v>
      </c>
      <c r="R637" s="25">
        <f>I637</f>
        <v>0</v>
      </c>
      <c r="S637" s="25">
        <f>J637</f>
        <v>0</v>
      </c>
      <c r="T637" s="25">
        <f>K637</f>
        <v>0</v>
      </c>
      <c r="U637" s="25">
        <f>L637</f>
        <v>0</v>
      </c>
      <c r="V637" s="25">
        <f>M637</f>
        <v>0</v>
      </c>
    </row>
    <row r="638" spans="1:22" s="26" customFormat="1" ht="153" x14ac:dyDescent="0.2">
      <c r="A638" s="70">
        <v>43</v>
      </c>
      <c r="B638" s="71"/>
      <c r="C638" s="72" t="s">
        <v>1108</v>
      </c>
      <c r="D638" s="73" t="s">
        <v>299</v>
      </c>
      <c r="E638" s="74" t="s">
        <v>1109</v>
      </c>
      <c r="F638" s="75">
        <v>439</v>
      </c>
      <c r="G638" s="74">
        <v>49870.400000000001</v>
      </c>
      <c r="H638" s="75"/>
      <c r="I638" s="74"/>
      <c r="J638" s="75"/>
      <c r="K638" s="74"/>
      <c r="L638" s="75">
        <v>439</v>
      </c>
      <c r="M638" s="74">
        <v>49870.400000000001</v>
      </c>
      <c r="N638" s="76"/>
      <c r="O638" s="25">
        <f>F638</f>
        <v>439</v>
      </c>
      <c r="P638" s="25">
        <f>G638</f>
        <v>49870.400000000001</v>
      </c>
      <c r="Q638" s="25">
        <f>H638</f>
        <v>0</v>
      </c>
      <c r="R638" s="25">
        <f>I638</f>
        <v>0</v>
      </c>
      <c r="S638" s="25">
        <f>J638</f>
        <v>0</v>
      </c>
      <c r="T638" s="25">
        <f>K638</f>
        <v>0</v>
      </c>
      <c r="U638" s="25">
        <f>L638</f>
        <v>439</v>
      </c>
      <c r="V638" s="25">
        <f>M638</f>
        <v>49870.400000000001</v>
      </c>
    </row>
    <row r="639" spans="1:22" s="17" customFormat="1" ht="13.5" customHeight="1" thickBot="1" x14ac:dyDescent="0.25">
      <c r="H639" s="17" t="s">
        <v>1208</v>
      </c>
    </row>
    <row r="640" spans="1:22" s="17" customFormat="1" ht="26.25" customHeight="1" x14ac:dyDescent="0.2">
      <c r="A640" s="95" t="s">
        <v>139</v>
      </c>
      <c r="B640" s="98" t="s">
        <v>140</v>
      </c>
      <c r="C640" s="98" t="s">
        <v>32</v>
      </c>
      <c r="D640" s="99" t="s">
        <v>141</v>
      </c>
      <c r="E640" s="98" t="s">
        <v>142</v>
      </c>
      <c r="F640" s="98" t="s">
        <v>294</v>
      </c>
      <c r="G640" s="98"/>
      <c r="H640" s="98" t="s">
        <v>295</v>
      </c>
      <c r="I640" s="98"/>
      <c r="J640" s="98"/>
      <c r="K640" s="98"/>
      <c r="L640" s="98" t="s">
        <v>294</v>
      </c>
      <c r="M640" s="98"/>
      <c r="N640" s="86" t="s">
        <v>146</v>
      </c>
    </row>
    <row r="641" spans="1:22" s="17" customFormat="1" ht="12.75" customHeight="1" x14ac:dyDescent="0.2">
      <c r="A641" s="96"/>
      <c r="B641" s="89"/>
      <c r="C641" s="89"/>
      <c r="D641" s="100"/>
      <c r="E641" s="89"/>
      <c r="F641" s="89" t="s">
        <v>147</v>
      </c>
      <c r="G641" s="89" t="s">
        <v>148</v>
      </c>
      <c r="H641" s="89" t="s">
        <v>149</v>
      </c>
      <c r="I641" s="89"/>
      <c r="J641" s="91" t="s">
        <v>150</v>
      </c>
      <c r="K641" s="92"/>
      <c r="L641" s="93" t="s">
        <v>147</v>
      </c>
      <c r="M641" s="93" t="s">
        <v>148</v>
      </c>
      <c r="N641" s="87"/>
    </row>
    <row r="642" spans="1:22" s="17" customFormat="1" ht="13.5" customHeight="1" thickBot="1" x14ac:dyDescent="0.25">
      <c r="A642" s="97"/>
      <c r="B642" s="90"/>
      <c r="C642" s="90"/>
      <c r="D642" s="101"/>
      <c r="E642" s="90"/>
      <c r="F642" s="90"/>
      <c r="G642" s="90"/>
      <c r="H642" s="19" t="s">
        <v>147</v>
      </c>
      <c r="I642" s="19" t="s">
        <v>148</v>
      </c>
      <c r="J642" s="19" t="s">
        <v>147</v>
      </c>
      <c r="K642" s="19" t="s">
        <v>148</v>
      </c>
      <c r="L642" s="94"/>
      <c r="M642" s="94"/>
      <c r="N642" s="88"/>
    </row>
    <row r="643" spans="1:22" s="26" customFormat="1" ht="76.5" x14ac:dyDescent="0.2">
      <c r="A643" s="70">
        <v>44</v>
      </c>
      <c r="B643" s="71"/>
      <c r="C643" s="72" t="s">
        <v>1110</v>
      </c>
      <c r="D643" s="73" t="s">
        <v>819</v>
      </c>
      <c r="E643" s="74" t="s">
        <v>1046</v>
      </c>
      <c r="F643" s="75">
        <v>3500</v>
      </c>
      <c r="G643" s="74">
        <v>2548</v>
      </c>
      <c r="H643" s="75"/>
      <c r="I643" s="74"/>
      <c r="J643" s="75">
        <v>50</v>
      </c>
      <c r="K643" s="74">
        <v>36.4</v>
      </c>
      <c r="L643" s="75">
        <v>3450</v>
      </c>
      <c r="M643" s="74">
        <v>2511.6</v>
      </c>
      <c r="N643" s="76"/>
      <c r="O643" s="25">
        <f>F643</f>
        <v>3500</v>
      </c>
      <c r="P643" s="25">
        <f>G643</f>
        <v>2548</v>
      </c>
      <c r="Q643" s="25">
        <f>H643</f>
        <v>0</v>
      </c>
      <c r="R643" s="25">
        <f>I643</f>
        <v>0</v>
      </c>
      <c r="S643" s="25">
        <f>J643</f>
        <v>50</v>
      </c>
      <c r="T643" s="25">
        <f>K643</f>
        <v>36.4</v>
      </c>
      <c r="U643" s="25">
        <f>L643</f>
        <v>3450</v>
      </c>
      <c r="V643" s="25">
        <f>M643</f>
        <v>2511.6</v>
      </c>
    </row>
    <row r="644" spans="1:22" s="26" customFormat="1" ht="76.5" x14ac:dyDescent="0.2">
      <c r="A644" s="70">
        <v>45</v>
      </c>
      <c r="B644" s="71"/>
      <c r="C644" s="72" t="s">
        <v>1111</v>
      </c>
      <c r="D644" s="73" t="s">
        <v>819</v>
      </c>
      <c r="E644" s="74" t="s">
        <v>1112</v>
      </c>
      <c r="F644" s="75">
        <v>2510</v>
      </c>
      <c r="G644" s="74">
        <v>3396.03</v>
      </c>
      <c r="H644" s="75"/>
      <c r="I644" s="74"/>
      <c r="J644" s="75"/>
      <c r="K644" s="74"/>
      <c r="L644" s="75">
        <v>2510</v>
      </c>
      <c r="M644" s="74">
        <v>3396.03</v>
      </c>
      <c r="N644" s="76"/>
      <c r="O644" s="25">
        <f>F644</f>
        <v>2510</v>
      </c>
      <c r="P644" s="25">
        <f>G644</f>
        <v>3396.03</v>
      </c>
      <c r="Q644" s="25">
        <f>H644</f>
        <v>0</v>
      </c>
      <c r="R644" s="25">
        <f>I644</f>
        <v>0</v>
      </c>
      <c r="S644" s="25">
        <f>J644</f>
        <v>0</v>
      </c>
      <c r="T644" s="25">
        <f>K644</f>
        <v>0</v>
      </c>
      <c r="U644" s="25">
        <f>L644</f>
        <v>2510</v>
      </c>
      <c r="V644" s="25">
        <f>M644</f>
        <v>3396.03</v>
      </c>
    </row>
    <row r="645" spans="1:22" s="26" customFormat="1" ht="63.75" x14ac:dyDescent="0.2">
      <c r="A645" s="70">
        <v>46</v>
      </c>
      <c r="B645" s="71"/>
      <c r="C645" s="72" t="s">
        <v>1113</v>
      </c>
      <c r="D645" s="73" t="s">
        <v>819</v>
      </c>
      <c r="E645" s="74" t="s">
        <v>1112</v>
      </c>
      <c r="F645" s="75"/>
      <c r="G645" s="74"/>
      <c r="H645" s="75"/>
      <c r="I645" s="74"/>
      <c r="J645" s="75"/>
      <c r="K645" s="74"/>
      <c r="L645" s="75"/>
      <c r="M645" s="74"/>
      <c r="N645" s="76"/>
      <c r="O645" s="25">
        <f>F645</f>
        <v>0</v>
      </c>
      <c r="P645" s="25">
        <f>G645</f>
        <v>0</v>
      </c>
      <c r="Q645" s="25">
        <f>H645</f>
        <v>0</v>
      </c>
      <c r="R645" s="25">
        <f>I645</f>
        <v>0</v>
      </c>
      <c r="S645" s="25">
        <f>J645</f>
        <v>0</v>
      </c>
      <c r="T645" s="25">
        <f>K645</f>
        <v>0</v>
      </c>
      <c r="U645" s="25">
        <f>L645</f>
        <v>0</v>
      </c>
      <c r="V645" s="25">
        <f>M645</f>
        <v>0</v>
      </c>
    </row>
    <row r="646" spans="1:22" s="26" customFormat="1" ht="63.75" x14ac:dyDescent="0.2">
      <c r="A646" s="70">
        <v>47</v>
      </c>
      <c r="B646" s="71"/>
      <c r="C646" s="72" t="s">
        <v>1114</v>
      </c>
      <c r="D646" s="73" t="s">
        <v>819</v>
      </c>
      <c r="E646" s="74" t="s">
        <v>1112</v>
      </c>
      <c r="F646" s="75">
        <v>30</v>
      </c>
      <c r="G646" s="74">
        <v>40.410000000000004</v>
      </c>
      <c r="H646" s="75"/>
      <c r="I646" s="74"/>
      <c r="J646" s="75">
        <v>30</v>
      </c>
      <c r="K646" s="74">
        <v>40.410000000000004</v>
      </c>
      <c r="L646" s="75"/>
      <c r="M646" s="74"/>
      <c r="N646" s="76"/>
      <c r="O646" s="25">
        <f>F646</f>
        <v>30</v>
      </c>
      <c r="P646" s="25">
        <f>G646</f>
        <v>40.410000000000004</v>
      </c>
      <c r="Q646" s="25">
        <f>H646</f>
        <v>0</v>
      </c>
      <c r="R646" s="25">
        <f>I646</f>
        <v>0</v>
      </c>
      <c r="S646" s="25">
        <f>J646</f>
        <v>30</v>
      </c>
      <c r="T646" s="25">
        <f>K646</f>
        <v>40.410000000000004</v>
      </c>
      <c r="U646" s="25">
        <f>L646</f>
        <v>0</v>
      </c>
      <c r="V646" s="25">
        <f>M646</f>
        <v>0</v>
      </c>
    </row>
    <row r="647" spans="1:22" s="26" customFormat="1" ht="63.75" x14ac:dyDescent="0.2">
      <c r="A647" s="70">
        <v>48</v>
      </c>
      <c r="B647" s="71"/>
      <c r="C647" s="72" t="s">
        <v>1115</v>
      </c>
      <c r="D647" s="73" t="s">
        <v>819</v>
      </c>
      <c r="E647" s="74" t="s">
        <v>1112</v>
      </c>
      <c r="F647" s="75">
        <v>2510</v>
      </c>
      <c r="G647" s="74">
        <v>3396.03</v>
      </c>
      <c r="H647" s="75"/>
      <c r="I647" s="74"/>
      <c r="J647" s="75"/>
      <c r="K647" s="74"/>
      <c r="L647" s="75">
        <v>2510</v>
      </c>
      <c r="M647" s="74">
        <v>3396.03</v>
      </c>
      <c r="N647" s="76"/>
      <c r="O647" s="25">
        <f>F647</f>
        <v>2510</v>
      </c>
      <c r="P647" s="25">
        <f>G647</f>
        <v>3396.03</v>
      </c>
      <c r="Q647" s="25">
        <f>H647</f>
        <v>0</v>
      </c>
      <c r="R647" s="25">
        <f>I647</f>
        <v>0</v>
      </c>
      <c r="S647" s="25">
        <f>J647</f>
        <v>0</v>
      </c>
      <c r="T647" s="25">
        <f>K647</f>
        <v>0</v>
      </c>
      <c r="U647" s="25">
        <f>L647</f>
        <v>2510</v>
      </c>
      <c r="V647" s="25">
        <f>M647</f>
        <v>3396.03</v>
      </c>
    </row>
    <row r="648" spans="1:22" s="26" customFormat="1" ht="63.75" x14ac:dyDescent="0.2">
      <c r="A648" s="70">
        <v>49</v>
      </c>
      <c r="B648" s="71"/>
      <c r="C648" s="72" t="s">
        <v>1116</v>
      </c>
      <c r="D648" s="73" t="s">
        <v>819</v>
      </c>
      <c r="E648" s="74" t="s">
        <v>1112</v>
      </c>
      <c r="F648" s="75">
        <v>11720</v>
      </c>
      <c r="G648" s="74">
        <v>15857.16</v>
      </c>
      <c r="H648" s="75"/>
      <c r="I648" s="74"/>
      <c r="J648" s="75"/>
      <c r="K648" s="74"/>
      <c r="L648" s="75">
        <v>11720</v>
      </c>
      <c r="M648" s="74">
        <v>15857.16</v>
      </c>
      <c r="N648" s="76"/>
      <c r="O648" s="25">
        <f>F648</f>
        <v>11720</v>
      </c>
      <c r="P648" s="25">
        <f>G648</f>
        <v>15857.16</v>
      </c>
      <c r="Q648" s="25">
        <f>H648</f>
        <v>0</v>
      </c>
      <c r="R648" s="25">
        <f>I648</f>
        <v>0</v>
      </c>
      <c r="S648" s="25">
        <f>J648</f>
        <v>0</v>
      </c>
      <c r="T648" s="25">
        <f>K648</f>
        <v>0</v>
      </c>
      <c r="U648" s="25">
        <f>L648</f>
        <v>11720</v>
      </c>
      <c r="V648" s="25">
        <f>M648</f>
        <v>15857.16</v>
      </c>
    </row>
    <row r="649" spans="1:22" s="26" customFormat="1" ht="76.5" x14ac:dyDescent="0.2">
      <c r="A649" s="70">
        <v>50</v>
      </c>
      <c r="B649" s="71"/>
      <c r="C649" s="72" t="s">
        <v>1117</v>
      </c>
      <c r="D649" s="73" t="s">
        <v>819</v>
      </c>
      <c r="E649" s="74" t="s">
        <v>1118</v>
      </c>
      <c r="F649" s="75">
        <v>410</v>
      </c>
      <c r="G649" s="74">
        <v>548.17000000000007</v>
      </c>
      <c r="H649" s="75"/>
      <c r="I649" s="74"/>
      <c r="J649" s="75">
        <v>120</v>
      </c>
      <c r="K649" s="74">
        <v>160.44</v>
      </c>
      <c r="L649" s="75">
        <v>290</v>
      </c>
      <c r="M649" s="74">
        <v>387.73</v>
      </c>
      <c r="N649" s="76"/>
      <c r="O649" s="25">
        <f>F649</f>
        <v>410</v>
      </c>
      <c r="P649" s="25">
        <f>G649</f>
        <v>548.17000000000007</v>
      </c>
      <c r="Q649" s="25">
        <f>H649</f>
        <v>0</v>
      </c>
      <c r="R649" s="25">
        <f>I649</f>
        <v>0</v>
      </c>
      <c r="S649" s="25">
        <f>J649</f>
        <v>120</v>
      </c>
      <c r="T649" s="25">
        <f>K649</f>
        <v>160.44</v>
      </c>
      <c r="U649" s="25">
        <f>L649</f>
        <v>290</v>
      </c>
      <c r="V649" s="25">
        <f>M649</f>
        <v>387.73</v>
      </c>
    </row>
    <row r="650" spans="1:22" s="17" customFormat="1" ht="13.5" customHeight="1" thickBot="1" x14ac:dyDescent="0.25">
      <c r="H650" s="17" t="s">
        <v>1209</v>
      </c>
    </row>
    <row r="651" spans="1:22" s="17" customFormat="1" ht="26.25" customHeight="1" x14ac:dyDescent="0.2">
      <c r="A651" s="95" t="s">
        <v>139</v>
      </c>
      <c r="B651" s="98" t="s">
        <v>140</v>
      </c>
      <c r="C651" s="98" t="s">
        <v>32</v>
      </c>
      <c r="D651" s="99" t="s">
        <v>141</v>
      </c>
      <c r="E651" s="98" t="s">
        <v>142</v>
      </c>
      <c r="F651" s="98" t="s">
        <v>294</v>
      </c>
      <c r="G651" s="98"/>
      <c r="H651" s="98" t="s">
        <v>295</v>
      </c>
      <c r="I651" s="98"/>
      <c r="J651" s="98"/>
      <c r="K651" s="98"/>
      <c r="L651" s="98" t="s">
        <v>294</v>
      </c>
      <c r="M651" s="98"/>
      <c r="N651" s="86" t="s">
        <v>146</v>
      </c>
    </row>
    <row r="652" spans="1:22" s="17" customFormat="1" ht="12.75" customHeight="1" x14ac:dyDescent="0.2">
      <c r="A652" s="96"/>
      <c r="B652" s="89"/>
      <c r="C652" s="89"/>
      <c r="D652" s="100"/>
      <c r="E652" s="89"/>
      <c r="F652" s="89" t="s">
        <v>147</v>
      </c>
      <c r="G652" s="89" t="s">
        <v>148</v>
      </c>
      <c r="H652" s="89" t="s">
        <v>149</v>
      </c>
      <c r="I652" s="89"/>
      <c r="J652" s="91" t="s">
        <v>150</v>
      </c>
      <c r="K652" s="92"/>
      <c r="L652" s="93" t="s">
        <v>147</v>
      </c>
      <c r="M652" s="93" t="s">
        <v>148</v>
      </c>
      <c r="N652" s="87"/>
    </row>
    <row r="653" spans="1:22" s="17" customFormat="1" ht="13.5" customHeight="1" thickBot="1" x14ac:dyDescent="0.25">
      <c r="A653" s="97"/>
      <c r="B653" s="90"/>
      <c r="C653" s="90"/>
      <c r="D653" s="101"/>
      <c r="E653" s="90"/>
      <c r="F653" s="90"/>
      <c r="G653" s="90"/>
      <c r="H653" s="19" t="s">
        <v>147</v>
      </c>
      <c r="I653" s="19" t="s">
        <v>148</v>
      </c>
      <c r="J653" s="19" t="s">
        <v>147</v>
      </c>
      <c r="K653" s="19" t="s">
        <v>148</v>
      </c>
      <c r="L653" s="94"/>
      <c r="M653" s="94"/>
      <c r="N653" s="88"/>
    </row>
    <row r="654" spans="1:22" s="26" customFormat="1" ht="76.5" x14ac:dyDescent="0.2">
      <c r="A654" s="70">
        <v>51</v>
      </c>
      <c r="B654" s="71"/>
      <c r="C654" s="72" t="s">
        <v>1119</v>
      </c>
      <c r="D654" s="73" t="s">
        <v>819</v>
      </c>
      <c r="E654" s="74" t="s">
        <v>1118</v>
      </c>
      <c r="F654" s="75">
        <v>21560</v>
      </c>
      <c r="G654" s="74">
        <v>28825.72</v>
      </c>
      <c r="H654" s="75"/>
      <c r="I654" s="74"/>
      <c r="J654" s="75"/>
      <c r="K654" s="74"/>
      <c r="L654" s="75">
        <v>21560</v>
      </c>
      <c r="M654" s="74">
        <v>28825.72</v>
      </c>
      <c r="N654" s="76"/>
      <c r="O654" s="25">
        <f>F654</f>
        <v>21560</v>
      </c>
      <c r="P654" s="25">
        <f>G654</f>
        <v>28825.72</v>
      </c>
      <c r="Q654" s="25">
        <f>H654</f>
        <v>0</v>
      </c>
      <c r="R654" s="25">
        <f>I654</f>
        <v>0</v>
      </c>
      <c r="S654" s="25">
        <f>J654</f>
        <v>0</v>
      </c>
      <c r="T654" s="25">
        <f>K654</f>
        <v>0</v>
      </c>
      <c r="U654" s="25">
        <f>L654</f>
        <v>21560</v>
      </c>
      <c r="V654" s="25">
        <f>M654</f>
        <v>28825.72</v>
      </c>
    </row>
    <row r="655" spans="1:22" s="26" customFormat="1" ht="102" x14ac:dyDescent="0.2">
      <c r="A655" s="70">
        <v>52</v>
      </c>
      <c r="B655" s="71"/>
      <c r="C655" s="72" t="s">
        <v>1120</v>
      </c>
      <c r="D655" s="73" t="s">
        <v>317</v>
      </c>
      <c r="E655" s="74" t="s">
        <v>1121</v>
      </c>
      <c r="F655" s="75">
        <v>487</v>
      </c>
      <c r="G655" s="74">
        <v>34674.400000000001</v>
      </c>
      <c r="H655" s="75"/>
      <c r="I655" s="74"/>
      <c r="J655" s="75"/>
      <c r="K655" s="74"/>
      <c r="L655" s="75">
        <v>487</v>
      </c>
      <c r="M655" s="74">
        <v>34674.400000000001</v>
      </c>
      <c r="N655" s="76"/>
      <c r="O655" s="25">
        <f>F655</f>
        <v>487</v>
      </c>
      <c r="P655" s="25">
        <f>G655</f>
        <v>34674.400000000001</v>
      </c>
      <c r="Q655" s="25">
        <f>H655</f>
        <v>0</v>
      </c>
      <c r="R655" s="25">
        <f>I655</f>
        <v>0</v>
      </c>
      <c r="S655" s="25">
        <f>J655</f>
        <v>0</v>
      </c>
      <c r="T655" s="25">
        <f>K655</f>
        <v>0</v>
      </c>
      <c r="U655" s="25">
        <f>L655</f>
        <v>487</v>
      </c>
      <c r="V655" s="25">
        <f>M655</f>
        <v>34674.400000000001</v>
      </c>
    </row>
    <row r="656" spans="1:22" s="26" customFormat="1" ht="114.75" x14ac:dyDescent="0.2">
      <c r="A656" s="70">
        <v>53</v>
      </c>
      <c r="B656" s="71"/>
      <c r="C656" s="72" t="s">
        <v>1122</v>
      </c>
      <c r="D656" s="73" t="s">
        <v>317</v>
      </c>
      <c r="E656" s="74" t="s">
        <v>1121</v>
      </c>
      <c r="F656" s="75">
        <v>2241</v>
      </c>
      <c r="G656" s="74">
        <v>159559.20000000001</v>
      </c>
      <c r="H656" s="75"/>
      <c r="I656" s="74"/>
      <c r="J656" s="75"/>
      <c r="K656" s="74"/>
      <c r="L656" s="75">
        <v>2241</v>
      </c>
      <c r="M656" s="74">
        <v>159559.20000000001</v>
      </c>
      <c r="N656" s="76"/>
      <c r="O656" s="25">
        <f>F656</f>
        <v>2241</v>
      </c>
      <c r="P656" s="25">
        <f>G656</f>
        <v>159559.20000000001</v>
      </c>
      <c r="Q656" s="25">
        <f>H656</f>
        <v>0</v>
      </c>
      <c r="R656" s="25">
        <f>I656</f>
        <v>0</v>
      </c>
      <c r="S656" s="25">
        <f>J656</f>
        <v>0</v>
      </c>
      <c r="T656" s="25">
        <f>K656</f>
        <v>0</v>
      </c>
      <c r="U656" s="25">
        <f>L656</f>
        <v>2241</v>
      </c>
      <c r="V656" s="25">
        <f>M656</f>
        <v>159559.20000000001</v>
      </c>
    </row>
    <row r="657" spans="1:22" s="26" customFormat="1" ht="76.5" x14ac:dyDescent="0.2">
      <c r="A657" s="70">
        <v>54</v>
      </c>
      <c r="B657" s="71"/>
      <c r="C657" s="72" t="s">
        <v>1123</v>
      </c>
      <c r="D657" s="73" t="s">
        <v>819</v>
      </c>
      <c r="E657" s="74" t="s">
        <v>1124</v>
      </c>
      <c r="F657" s="75">
        <v>14600</v>
      </c>
      <c r="G657" s="74">
        <v>108288.20000000001</v>
      </c>
      <c r="H657" s="75"/>
      <c r="I657" s="74"/>
      <c r="J657" s="75"/>
      <c r="K657" s="74"/>
      <c r="L657" s="75">
        <v>14600</v>
      </c>
      <c r="M657" s="74">
        <v>108288.20000000001</v>
      </c>
      <c r="N657" s="76"/>
      <c r="O657" s="25">
        <f>F657</f>
        <v>14600</v>
      </c>
      <c r="P657" s="25">
        <f>G657</f>
        <v>108288.20000000001</v>
      </c>
      <c r="Q657" s="25">
        <f>H657</f>
        <v>0</v>
      </c>
      <c r="R657" s="25">
        <f>I657</f>
        <v>0</v>
      </c>
      <c r="S657" s="25">
        <f>J657</f>
        <v>0</v>
      </c>
      <c r="T657" s="25">
        <f>K657</f>
        <v>0</v>
      </c>
      <c r="U657" s="25">
        <f>L657</f>
        <v>14600</v>
      </c>
      <c r="V657" s="25">
        <f>M657</f>
        <v>108288.20000000001</v>
      </c>
    </row>
    <row r="658" spans="1:22" s="26" customFormat="1" ht="76.5" x14ac:dyDescent="0.2">
      <c r="A658" s="70">
        <v>55</v>
      </c>
      <c r="B658" s="71"/>
      <c r="C658" s="72" t="s">
        <v>1125</v>
      </c>
      <c r="D658" s="73" t="s">
        <v>819</v>
      </c>
      <c r="E658" s="74" t="s">
        <v>1124</v>
      </c>
      <c r="F658" s="75">
        <v>17900</v>
      </c>
      <c r="G658" s="74">
        <v>132764.30000000002</v>
      </c>
      <c r="H658" s="75"/>
      <c r="I658" s="74"/>
      <c r="J658" s="75"/>
      <c r="K658" s="74"/>
      <c r="L658" s="75">
        <v>17900</v>
      </c>
      <c r="M658" s="74">
        <v>132764.30000000002</v>
      </c>
      <c r="N658" s="76"/>
      <c r="O658" s="25">
        <f>F658</f>
        <v>17900</v>
      </c>
      <c r="P658" s="25">
        <f>G658</f>
        <v>132764.30000000002</v>
      </c>
      <c r="Q658" s="25">
        <f>H658</f>
        <v>0</v>
      </c>
      <c r="R658" s="25">
        <f>I658</f>
        <v>0</v>
      </c>
      <c r="S658" s="25">
        <f>J658</f>
        <v>0</v>
      </c>
      <c r="T658" s="25">
        <f>K658</f>
        <v>0</v>
      </c>
      <c r="U658" s="25">
        <f>L658</f>
        <v>17900</v>
      </c>
      <c r="V658" s="25">
        <f>M658</f>
        <v>132764.30000000002</v>
      </c>
    </row>
    <row r="659" spans="1:22" s="17" customFormat="1" ht="13.5" customHeight="1" thickBot="1" x14ac:dyDescent="0.25">
      <c r="H659" s="17" t="s">
        <v>1210</v>
      </c>
    </row>
    <row r="660" spans="1:22" s="17" customFormat="1" ht="26.25" customHeight="1" x14ac:dyDescent="0.2">
      <c r="A660" s="95" t="s">
        <v>139</v>
      </c>
      <c r="B660" s="98" t="s">
        <v>140</v>
      </c>
      <c r="C660" s="98" t="s">
        <v>32</v>
      </c>
      <c r="D660" s="99" t="s">
        <v>141</v>
      </c>
      <c r="E660" s="98" t="s">
        <v>142</v>
      </c>
      <c r="F660" s="98" t="s">
        <v>294</v>
      </c>
      <c r="G660" s="98"/>
      <c r="H660" s="98" t="s">
        <v>295</v>
      </c>
      <c r="I660" s="98"/>
      <c r="J660" s="98"/>
      <c r="K660" s="98"/>
      <c r="L660" s="98" t="s">
        <v>294</v>
      </c>
      <c r="M660" s="98"/>
      <c r="N660" s="86" t="s">
        <v>146</v>
      </c>
    </row>
    <row r="661" spans="1:22" s="17" customFormat="1" ht="12.75" customHeight="1" x14ac:dyDescent="0.2">
      <c r="A661" s="96"/>
      <c r="B661" s="89"/>
      <c r="C661" s="89"/>
      <c r="D661" s="100"/>
      <c r="E661" s="89"/>
      <c r="F661" s="89" t="s">
        <v>147</v>
      </c>
      <c r="G661" s="89" t="s">
        <v>148</v>
      </c>
      <c r="H661" s="89" t="s">
        <v>149</v>
      </c>
      <c r="I661" s="89"/>
      <c r="J661" s="91" t="s">
        <v>150</v>
      </c>
      <c r="K661" s="92"/>
      <c r="L661" s="93" t="s">
        <v>147</v>
      </c>
      <c r="M661" s="93" t="s">
        <v>148</v>
      </c>
      <c r="N661" s="87"/>
    </row>
    <row r="662" spans="1:22" s="17" customFormat="1" ht="13.5" customHeight="1" thickBot="1" x14ac:dyDescent="0.25">
      <c r="A662" s="97"/>
      <c r="B662" s="90"/>
      <c r="C662" s="90"/>
      <c r="D662" s="101"/>
      <c r="E662" s="90"/>
      <c r="F662" s="90"/>
      <c r="G662" s="90"/>
      <c r="H662" s="19" t="s">
        <v>147</v>
      </c>
      <c r="I662" s="19" t="s">
        <v>148</v>
      </c>
      <c r="J662" s="19" t="s">
        <v>147</v>
      </c>
      <c r="K662" s="19" t="s">
        <v>148</v>
      </c>
      <c r="L662" s="94"/>
      <c r="M662" s="94"/>
      <c r="N662" s="88"/>
    </row>
    <row r="663" spans="1:22" s="26" customFormat="1" ht="89.25" x14ac:dyDescent="0.2">
      <c r="A663" s="70">
        <v>56</v>
      </c>
      <c r="B663" s="71"/>
      <c r="C663" s="72" t="s">
        <v>1126</v>
      </c>
      <c r="D663" s="73" t="s">
        <v>819</v>
      </c>
      <c r="E663" s="74" t="s">
        <v>1043</v>
      </c>
      <c r="F663" s="75">
        <v>30580</v>
      </c>
      <c r="G663" s="74">
        <v>16874.04</v>
      </c>
      <c r="H663" s="75"/>
      <c r="I663" s="74"/>
      <c r="J663" s="75"/>
      <c r="K663" s="74"/>
      <c r="L663" s="75">
        <v>30580</v>
      </c>
      <c r="M663" s="74">
        <v>16874.04</v>
      </c>
      <c r="N663" s="76"/>
      <c r="O663" s="25">
        <f>F663</f>
        <v>30580</v>
      </c>
      <c r="P663" s="25">
        <f>G663</f>
        <v>16874.04</v>
      </c>
      <c r="Q663" s="25">
        <f>H663</f>
        <v>0</v>
      </c>
      <c r="R663" s="25">
        <f>I663</f>
        <v>0</v>
      </c>
      <c r="S663" s="25">
        <f>J663</f>
        <v>0</v>
      </c>
      <c r="T663" s="25">
        <f>K663</f>
        <v>0</v>
      </c>
      <c r="U663" s="25">
        <f>L663</f>
        <v>30580</v>
      </c>
      <c r="V663" s="25">
        <f>M663</f>
        <v>16874.04</v>
      </c>
    </row>
    <row r="664" spans="1:22" s="26" customFormat="1" ht="89.25" x14ac:dyDescent="0.2">
      <c r="A664" s="70">
        <v>57</v>
      </c>
      <c r="B664" s="71"/>
      <c r="C664" s="72" t="s">
        <v>1127</v>
      </c>
      <c r="D664" s="73" t="s">
        <v>819</v>
      </c>
      <c r="E664" s="74" t="s">
        <v>1043</v>
      </c>
      <c r="F664" s="75">
        <v>171800</v>
      </c>
      <c r="G664" s="74">
        <v>94799.24</v>
      </c>
      <c r="H664" s="75"/>
      <c r="I664" s="74"/>
      <c r="J664" s="75"/>
      <c r="K664" s="74"/>
      <c r="L664" s="75">
        <v>171800</v>
      </c>
      <c r="M664" s="74">
        <v>94799.24</v>
      </c>
      <c r="N664" s="76"/>
      <c r="O664" s="25">
        <f>F664</f>
        <v>171800</v>
      </c>
      <c r="P664" s="25">
        <f>G664</f>
        <v>94799.24</v>
      </c>
      <c r="Q664" s="25">
        <f>H664</f>
        <v>0</v>
      </c>
      <c r="R664" s="25">
        <f>I664</f>
        <v>0</v>
      </c>
      <c r="S664" s="25">
        <f>J664</f>
        <v>0</v>
      </c>
      <c r="T664" s="25">
        <f>K664</f>
        <v>0</v>
      </c>
      <c r="U664" s="25">
        <f>L664</f>
        <v>171800</v>
      </c>
      <c r="V664" s="25">
        <f>M664</f>
        <v>94799.24</v>
      </c>
    </row>
    <row r="665" spans="1:22" s="26" customFormat="1" ht="153" x14ac:dyDescent="0.2">
      <c r="A665" s="70">
        <v>58</v>
      </c>
      <c r="B665" s="71"/>
      <c r="C665" s="72" t="s">
        <v>1128</v>
      </c>
      <c r="D665" s="73" t="s">
        <v>391</v>
      </c>
      <c r="E665" s="74" t="s">
        <v>1129</v>
      </c>
      <c r="F665" s="75">
        <v>102640</v>
      </c>
      <c r="G665" s="74">
        <v>269481.32</v>
      </c>
      <c r="H665" s="75"/>
      <c r="I665" s="74"/>
      <c r="J665" s="75"/>
      <c r="K665" s="74"/>
      <c r="L665" s="75">
        <v>102640</v>
      </c>
      <c r="M665" s="74">
        <v>269481.32</v>
      </c>
      <c r="N665" s="76"/>
      <c r="O665" s="25">
        <f>F665</f>
        <v>102640</v>
      </c>
      <c r="P665" s="25">
        <f>G665</f>
        <v>269481.32</v>
      </c>
      <c r="Q665" s="25">
        <f>H665</f>
        <v>0</v>
      </c>
      <c r="R665" s="25">
        <f>I665</f>
        <v>0</v>
      </c>
      <c r="S665" s="25">
        <f>J665</f>
        <v>0</v>
      </c>
      <c r="T665" s="25">
        <f>K665</f>
        <v>0</v>
      </c>
      <c r="U665" s="25">
        <f>L665</f>
        <v>102640</v>
      </c>
      <c r="V665" s="25">
        <f>M665</f>
        <v>269481.32</v>
      </c>
    </row>
    <row r="666" spans="1:22" s="17" customFormat="1" ht="13.5" customHeight="1" thickBot="1" x14ac:dyDescent="0.25">
      <c r="H666" s="17" t="s">
        <v>1211</v>
      </c>
    </row>
    <row r="667" spans="1:22" s="17" customFormat="1" ht="26.25" customHeight="1" x14ac:dyDescent="0.2">
      <c r="A667" s="95" t="s">
        <v>139</v>
      </c>
      <c r="B667" s="98" t="s">
        <v>140</v>
      </c>
      <c r="C667" s="98" t="s">
        <v>32</v>
      </c>
      <c r="D667" s="99" t="s">
        <v>141</v>
      </c>
      <c r="E667" s="98" t="s">
        <v>142</v>
      </c>
      <c r="F667" s="98" t="s">
        <v>294</v>
      </c>
      <c r="G667" s="98"/>
      <c r="H667" s="98" t="s">
        <v>295</v>
      </c>
      <c r="I667" s="98"/>
      <c r="J667" s="98"/>
      <c r="K667" s="98"/>
      <c r="L667" s="98" t="s">
        <v>294</v>
      </c>
      <c r="M667" s="98"/>
      <c r="N667" s="86" t="s">
        <v>146</v>
      </c>
    </row>
    <row r="668" spans="1:22" s="17" customFormat="1" ht="12.75" customHeight="1" x14ac:dyDescent="0.2">
      <c r="A668" s="96"/>
      <c r="B668" s="89"/>
      <c r="C668" s="89"/>
      <c r="D668" s="100"/>
      <c r="E668" s="89"/>
      <c r="F668" s="89" t="s">
        <v>147</v>
      </c>
      <c r="G668" s="89" t="s">
        <v>148</v>
      </c>
      <c r="H668" s="89" t="s">
        <v>149</v>
      </c>
      <c r="I668" s="89"/>
      <c r="J668" s="91" t="s">
        <v>150</v>
      </c>
      <c r="K668" s="92"/>
      <c r="L668" s="93" t="s">
        <v>147</v>
      </c>
      <c r="M668" s="93" t="s">
        <v>148</v>
      </c>
      <c r="N668" s="87"/>
    </row>
    <row r="669" spans="1:22" s="17" customFormat="1" ht="13.5" customHeight="1" thickBot="1" x14ac:dyDescent="0.25">
      <c r="A669" s="97"/>
      <c r="B669" s="90"/>
      <c r="C669" s="90"/>
      <c r="D669" s="101"/>
      <c r="E669" s="90"/>
      <c r="F669" s="90"/>
      <c r="G669" s="90"/>
      <c r="H669" s="19" t="s">
        <v>147</v>
      </c>
      <c r="I669" s="19" t="s">
        <v>148</v>
      </c>
      <c r="J669" s="19" t="s">
        <v>147</v>
      </c>
      <c r="K669" s="19" t="s">
        <v>148</v>
      </c>
      <c r="L669" s="94"/>
      <c r="M669" s="94"/>
      <c r="N669" s="88"/>
    </row>
    <row r="670" spans="1:22" s="26" customFormat="1" ht="153" x14ac:dyDescent="0.2">
      <c r="A670" s="70">
        <v>59</v>
      </c>
      <c r="B670" s="71"/>
      <c r="C670" s="72" t="s">
        <v>1130</v>
      </c>
      <c r="D670" s="73" t="s">
        <v>391</v>
      </c>
      <c r="E670" s="74" t="s">
        <v>1129</v>
      </c>
      <c r="F670" s="75">
        <v>3680</v>
      </c>
      <c r="G670" s="74">
        <v>9661.84</v>
      </c>
      <c r="H670" s="75"/>
      <c r="I670" s="74"/>
      <c r="J670" s="75"/>
      <c r="K670" s="74"/>
      <c r="L670" s="75">
        <v>3680</v>
      </c>
      <c r="M670" s="74">
        <v>9661.84</v>
      </c>
      <c r="N670" s="76"/>
      <c r="O670" s="25">
        <f>F670</f>
        <v>3680</v>
      </c>
      <c r="P670" s="25">
        <f>G670</f>
        <v>9661.84</v>
      </c>
      <c r="Q670" s="25">
        <f>H670</f>
        <v>0</v>
      </c>
      <c r="R670" s="25">
        <f>I670</f>
        <v>0</v>
      </c>
      <c r="S670" s="25">
        <f>J670</f>
        <v>0</v>
      </c>
      <c r="T670" s="25">
        <f>K670</f>
        <v>0</v>
      </c>
      <c r="U670" s="25">
        <f>L670</f>
        <v>3680</v>
      </c>
      <c r="V670" s="25">
        <f>M670</f>
        <v>9661.84</v>
      </c>
    </row>
    <row r="671" spans="1:22" s="26" customFormat="1" ht="102" x14ac:dyDescent="0.2">
      <c r="A671" s="70">
        <v>60</v>
      </c>
      <c r="B671" s="71"/>
      <c r="C671" s="72" t="s">
        <v>1131</v>
      </c>
      <c r="D671" s="73" t="s">
        <v>819</v>
      </c>
      <c r="E671" s="74" t="s">
        <v>1132</v>
      </c>
      <c r="F671" s="75">
        <v>73470</v>
      </c>
      <c r="G671" s="74">
        <v>141459.14000000001</v>
      </c>
      <c r="H671" s="75"/>
      <c r="I671" s="74"/>
      <c r="J671" s="75"/>
      <c r="K671" s="74"/>
      <c r="L671" s="75">
        <v>73470</v>
      </c>
      <c r="M671" s="74">
        <v>141459.14000000001</v>
      </c>
      <c r="N671" s="76"/>
      <c r="O671" s="25">
        <f>F671</f>
        <v>73470</v>
      </c>
      <c r="P671" s="25">
        <f>G671</f>
        <v>141459.14000000001</v>
      </c>
      <c r="Q671" s="25">
        <f>H671</f>
        <v>0</v>
      </c>
      <c r="R671" s="25">
        <f>I671</f>
        <v>0</v>
      </c>
      <c r="S671" s="25">
        <f>J671</f>
        <v>0</v>
      </c>
      <c r="T671" s="25">
        <f>K671</f>
        <v>0</v>
      </c>
      <c r="U671" s="25">
        <f>L671</f>
        <v>73470</v>
      </c>
      <c r="V671" s="25">
        <f>M671</f>
        <v>141459.14000000001</v>
      </c>
    </row>
    <row r="672" spans="1:22" s="26" customFormat="1" ht="76.5" x14ac:dyDescent="0.2">
      <c r="A672" s="70">
        <v>61</v>
      </c>
      <c r="B672" s="71"/>
      <c r="C672" s="72" t="s">
        <v>1133</v>
      </c>
      <c r="D672" s="73" t="s">
        <v>819</v>
      </c>
      <c r="E672" s="74" t="s">
        <v>1134</v>
      </c>
      <c r="F672" s="75">
        <v>107750</v>
      </c>
      <c r="G672" s="74">
        <v>219917.75</v>
      </c>
      <c r="H672" s="75"/>
      <c r="I672" s="74"/>
      <c r="J672" s="75"/>
      <c r="K672" s="74"/>
      <c r="L672" s="75">
        <v>107750</v>
      </c>
      <c r="M672" s="74">
        <v>219917.75</v>
      </c>
      <c r="N672" s="76"/>
      <c r="O672" s="25">
        <f>F672</f>
        <v>107750</v>
      </c>
      <c r="P672" s="25">
        <f>G672</f>
        <v>219917.75</v>
      </c>
      <c r="Q672" s="25">
        <f>H672</f>
        <v>0</v>
      </c>
      <c r="R672" s="25">
        <f>I672</f>
        <v>0</v>
      </c>
      <c r="S672" s="25">
        <f>J672</f>
        <v>0</v>
      </c>
      <c r="T672" s="25">
        <f>K672</f>
        <v>0</v>
      </c>
      <c r="U672" s="25">
        <f>L672</f>
        <v>107750</v>
      </c>
      <c r="V672" s="25">
        <f>M672</f>
        <v>219917.75</v>
      </c>
    </row>
    <row r="673" spans="1:22" s="26" customFormat="1" ht="51" x14ac:dyDescent="0.2">
      <c r="A673" s="70">
        <v>62</v>
      </c>
      <c r="B673" s="71"/>
      <c r="C673" s="72" t="s">
        <v>1135</v>
      </c>
      <c r="D673" s="73" t="s">
        <v>987</v>
      </c>
      <c r="E673" s="74" t="s">
        <v>1136</v>
      </c>
      <c r="F673" s="75">
        <v>1880</v>
      </c>
      <c r="G673" s="74">
        <v>55900.86</v>
      </c>
      <c r="H673" s="75"/>
      <c r="I673" s="74"/>
      <c r="J673" s="75"/>
      <c r="K673" s="74"/>
      <c r="L673" s="75">
        <v>1880</v>
      </c>
      <c r="M673" s="74">
        <v>55900.86</v>
      </c>
      <c r="N673" s="76"/>
      <c r="O673" s="25">
        <f>F673</f>
        <v>1880</v>
      </c>
      <c r="P673" s="25">
        <f>G673</f>
        <v>55900.86</v>
      </c>
      <c r="Q673" s="25">
        <f>H673</f>
        <v>0</v>
      </c>
      <c r="R673" s="25">
        <f>I673</f>
        <v>0</v>
      </c>
      <c r="S673" s="25">
        <f>J673</f>
        <v>0</v>
      </c>
      <c r="T673" s="25">
        <f>K673</f>
        <v>0</v>
      </c>
      <c r="U673" s="25">
        <f>L673</f>
        <v>1880</v>
      </c>
      <c r="V673" s="25">
        <f>M673</f>
        <v>55900.86</v>
      </c>
    </row>
    <row r="674" spans="1:22" s="17" customFormat="1" ht="13.5" customHeight="1" thickBot="1" x14ac:dyDescent="0.25">
      <c r="H674" s="17" t="s">
        <v>1212</v>
      </c>
    </row>
    <row r="675" spans="1:22" s="17" customFormat="1" ht="26.25" customHeight="1" x14ac:dyDescent="0.2">
      <c r="A675" s="95" t="s">
        <v>139</v>
      </c>
      <c r="B675" s="98" t="s">
        <v>140</v>
      </c>
      <c r="C675" s="98" t="s">
        <v>32</v>
      </c>
      <c r="D675" s="99" t="s">
        <v>141</v>
      </c>
      <c r="E675" s="98" t="s">
        <v>142</v>
      </c>
      <c r="F675" s="98" t="s">
        <v>294</v>
      </c>
      <c r="G675" s="98"/>
      <c r="H675" s="98" t="s">
        <v>295</v>
      </c>
      <c r="I675" s="98"/>
      <c r="J675" s="98"/>
      <c r="K675" s="98"/>
      <c r="L675" s="98" t="s">
        <v>294</v>
      </c>
      <c r="M675" s="98"/>
      <c r="N675" s="86" t="s">
        <v>146</v>
      </c>
    </row>
    <row r="676" spans="1:22" s="17" customFormat="1" ht="12.75" customHeight="1" x14ac:dyDescent="0.2">
      <c r="A676" s="96"/>
      <c r="B676" s="89"/>
      <c r="C676" s="89"/>
      <c r="D676" s="100"/>
      <c r="E676" s="89"/>
      <c r="F676" s="89" t="s">
        <v>147</v>
      </c>
      <c r="G676" s="89" t="s">
        <v>148</v>
      </c>
      <c r="H676" s="89" t="s">
        <v>149</v>
      </c>
      <c r="I676" s="89"/>
      <c r="J676" s="91" t="s">
        <v>150</v>
      </c>
      <c r="K676" s="92"/>
      <c r="L676" s="93" t="s">
        <v>147</v>
      </c>
      <c r="M676" s="93" t="s">
        <v>148</v>
      </c>
      <c r="N676" s="87"/>
    </row>
    <row r="677" spans="1:22" s="17" customFormat="1" ht="13.5" customHeight="1" thickBot="1" x14ac:dyDescent="0.25">
      <c r="A677" s="97"/>
      <c r="B677" s="90"/>
      <c r="C677" s="90"/>
      <c r="D677" s="101"/>
      <c r="E677" s="90"/>
      <c r="F677" s="90"/>
      <c r="G677" s="90"/>
      <c r="H677" s="19" t="s">
        <v>147</v>
      </c>
      <c r="I677" s="19" t="s">
        <v>148</v>
      </c>
      <c r="J677" s="19" t="s">
        <v>147</v>
      </c>
      <c r="K677" s="19" t="s">
        <v>148</v>
      </c>
      <c r="L677" s="94"/>
      <c r="M677" s="94"/>
      <c r="N677" s="88"/>
    </row>
    <row r="678" spans="1:22" s="26" customFormat="1" ht="140.25" x14ac:dyDescent="0.2">
      <c r="A678" s="70">
        <v>63</v>
      </c>
      <c r="B678" s="71"/>
      <c r="C678" s="72" t="s">
        <v>1137</v>
      </c>
      <c r="D678" s="73" t="s">
        <v>307</v>
      </c>
      <c r="E678" s="74" t="s">
        <v>1138</v>
      </c>
      <c r="F678" s="75">
        <v>2289</v>
      </c>
      <c r="G678" s="74">
        <v>739507.23</v>
      </c>
      <c r="H678" s="75"/>
      <c r="I678" s="74"/>
      <c r="J678" s="75"/>
      <c r="K678" s="74"/>
      <c r="L678" s="75">
        <v>2289</v>
      </c>
      <c r="M678" s="74">
        <v>739507.23</v>
      </c>
      <c r="N678" s="76"/>
      <c r="O678" s="25">
        <f>F678</f>
        <v>2289</v>
      </c>
      <c r="P678" s="25">
        <f>G678</f>
        <v>739507.23</v>
      </c>
      <c r="Q678" s="25">
        <f>H678</f>
        <v>0</v>
      </c>
      <c r="R678" s="25">
        <f>I678</f>
        <v>0</v>
      </c>
      <c r="S678" s="25">
        <f>J678</f>
        <v>0</v>
      </c>
      <c r="T678" s="25">
        <f>K678</f>
        <v>0</v>
      </c>
      <c r="U678" s="25">
        <f>L678</f>
        <v>2289</v>
      </c>
      <c r="V678" s="25">
        <f>M678</f>
        <v>739507.23</v>
      </c>
    </row>
    <row r="679" spans="1:22" s="26" customFormat="1" ht="140.25" x14ac:dyDescent="0.2">
      <c r="A679" s="70">
        <v>64</v>
      </c>
      <c r="B679" s="71"/>
      <c r="C679" s="72" t="s">
        <v>1139</v>
      </c>
      <c r="D679" s="73" t="s">
        <v>307</v>
      </c>
      <c r="E679" s="74" t="s">
        <v>1138</v>
      </c>
      <c r="F679" s="75">
        <v>390</v>
      </c>
      <c r="G679" s="74">
        <v>125997.3</v>
      </c>
      <c r="H679" s="75"/>
      <c r="I679" s="74"/>
      <c r="J679" s="75"/>
      <c r="K679" s="74"/>
      <c r="L679" s="75">
        <v>390</v>
      </c>
      <c r="M679" s="74">
        <v>125997.3</v>
      </c>
      <c r="N679" s="76"/>
      <c r="O679" s="25">
        <f>F679</f>
        <v>390</v>
      </c>
      <c r="P679" s="25">
        <f>G679</f>
        <v>125997.3</v>
      </c>
      <c r="Q679" s="25">
        <f>H679</f>
        <v>0</v>
      </c>
      <c r="R679" s="25">
        <f>I679</f>
        <v>0</v>
      </c>
      <c r="S679" s="25">
        <f>J679</f>
        <v>0</v>
      </c>
      <c r="T679" s="25">
        <f>K679</f>
        <v>0</v>
      </c>
      <c r="U679" s="25">
        <f>L679</f>
        <v>390</v>
      </c>
      <c r="V679" s="25">
        <f>M679</f>
        <v>125997.3</v>
      </c>
    </row>
    <row r="680" spans="1:22" s="26" customFormat="1" ht="76.5" x14ac:dyDescent="0.2">
      <c r="A680" s="70">
        <v>65</v>
      </c>
      <c r="B680" s="71"/>
      <c r="C680" s="72" t="s">
        <v>1140</v>
      </c>
      <c r="D680" s="73" t="s">
        <v>987</v>
      </c>
      <c r="E680" s="74" t="s">
        <v>1141</v>
      </c>
      <c r="F680" s="75">
        <v>79680</v>
      </c>
      <c r="G680" s="74">
        <v>66253.91</v>
      </c>
      <c r="H680" s="75"/>
      <c r="I680" s="74"/>
      <c r="J680" s="75"/>
      <c r="K680" s="74"/>
      <c r="L680" s="75">
        <v>79680</v>
      </c>
      <c r="M680" s="74">
        <v>66253.91</v>
      </c>
      <c r="N680" s="76"/>
      <c r="O680" s="25">
        <f>F680</f>
        <v>79680</v>
      </c>
      <c r="P680" s="25">
        <f>G680</f>
        <v>66253.91</v>
      </c>
      <c r="Q680" s="25">
        <f>H680</f>
        <v>0</v>
      </c>
      <c r="R680" s="25">
        <f>I680</f>
        <v>0</v>
      </c>
      <c r="S680" s="25">
        <f>J680</f>
        <v>0</v>
      </c>
      <c r="T680" s="25">
        <f>K680</f>
        <v>0</v>
      </c>
      <c r="U680" s="25">
        <f>L680</f>
        <v>79680</v>
      </c>
      <c r="V680" s="25">
        <f>M680</f>
        <v>66253.91</v>
      </c>
    </row>
    <row r="681" spans="1:22" s="17" customFormat="1" ht="13.5" customHeight="1" thickBot="1" x14ac:dyDescent="0.25">
      <c r="H681" s="17" t="s">
        <v>1213</v>
      </c>
    </row>
    <row r="682" spans="1:22" s="17" customFormat="1" ht="26.25" customHeight="1" x14ac:dyDescent="0.2">
      <c r="A682" s="95" t="s">
        <v>139</v>
      </c>
      <c r="B682" s="98" t="s">
        <v>140</v>
      </c>
      <c r="C682" s="98" t="s">
        <v>32</v>
      </c>
      <c r="D682" s="99" t="s">
        <v>141</v>
      </c>
      <c r="E682" s="98" t="s">
        <v>142</v>
      </c>
      <c r="F682" s="98" t="s">
        <v>294</v>
      </c>
      <c r="G682" s="98"/>
      <c r="H682" s="98" t="s">
        <v>295</v>
      </c>
      <c r="I682" s="98"/>
      <c r="J682" s="98"/>
      <c r="K682" s="98"/>
      <c r="L682" s="98" t="s">
        <v>294</v>
      </c>
      <c r="M682" s="98"/>
      <c r="N682" s="86" t="s">
        <v>146</v>
      </c>
    </row>
    <row r="683" spans="1:22" s="17" customFormat="1" ht="12.75" customHeight="1" x14ac:dyDescent="0.2">
      <c r="A683" s="96"/>
      <c r="B683" s="89"/>
      <c r="C683" s="89"/>
      <c r="D683" s="100"/>
      <c r="E683" s="89"/>
      <c r="F683" s="89" t="s">
        <v>147</v>
      </c>
      <c r="G683" s="89" t="s">
        <v>148</v>
      </c>
      <c r="H683" s="89" t="s">
        <v>149</v>
      </c>
      <c r="I683" s="89"/>
      <c r="J683" s="91" t="s">
        <v>150</v>
      </c>
      <c r="K683" s="92"/>
      <c r="L683" s="93" t="s">
        <v>147</v>
      </c>
      <c r="M683" s="93" t="s">
        <v>148</v>
      </c>
      <c r="N683" s="87"/>
    </row>
    <row r="684" spans="1:22" s="17" customFormat="1" ht="13.5" customHeight="1" thickBot="1" x14ac:dyDescent="0.25">
      <c r="A684" s="97"/>
      <c r="B684" s="90"/>
      <c r="C684" s="90"/>
      <c r="D684" s="101"/>
      <c r="E684" s="90"/>
      <c r="F684" s="90"/>
      <c r="G684" s="90"/>
      <c r="H684" s="19" t="s">
        <v>147</v>
      </c>
      <c r="I684" s="19" t="s">
        <v>148</v>
      </c>
      <c r="J684" s="19" t="s">
        <v>147</v>
      </c>
      <c r="K684" s="19" t="s">
        <v>148</v>
      </c>
      <c r="L684" s="94"/>
      <c r="M684" s="94"/>
      <c r="N684" s="88"/>
    </row>
    <row r="685" spans="1:22" s="26" customFormat="1" ht="76.5" x14ac:dyDescent="0.2">
      <c r="A685" s="70">
        <v>66</v>
      </c>
      <c r="B685" s="71"/>
      <c r="C685" s="72" t="s">
        <v>1142</v>
      </c>
      <c r="D685" s="73" t="s">
        <v>987</v>
      </c>
      <c r="E685" s="74" t="s">
        <v>1141</v>
      </c>
      <c r="F685" s="75">
        <v>43180</v>
      </c>
      <c r="G685" s="74">
        <v>35904.17</v>
      </c>
      <c r="H685" s="75"/>
      <c r="I685" s="74"/>
      <c r="J685" s="75"/>
      <c r="K685" s="74"/>
      <c r="L685" s="75">
        <v>43180</v>
      </c>
      <c r="M685" s="74">
        <v>35904.17</v>
      </c>
      <c r="N685" s="76"/>
      <c r="O685" s="25">
        <f>F685</f>
        <v>43180</v>
      </c>
      <c r="P685" s="25">
        <f>G685</f>
        <v>35904.17</v>
      </c>
      <c r="Q685" s="25">
        <f>H685</f>
        <v>0</v>
      </c>
      <c r="R685" s="25">
        <f>I685</f>
        <v>0</v>
      </c>
      <c r="S685" s="25">
        <f>J685</f>
        <v>0</v>
      </c>
      <c r="T685" s="25">
        <f>K685</f>
        <v>0</v>
      </c>
      <c r="U685" s="25">
        <f>L685</f>
        <v>43180</v>
      </c>
      <c r="V685" s="25">
        <f>M685</f>
        <v>35904.17</v>
      </c>
    </row>
    <row r="686" spans="1:22" s="26" customFormat="1" ht="140.25" x14ac:dyDescent="0.2">
      <c r="A686" s="70">
        <v>67</v>
      </c>
      <c r="B686" s="71"/>
      <c r="C686" s="72" t="s">
        <v>1143</v>
      </c>
      <c r="D686" s="73" t="s">
        <v>819</v>
      </c>
      <c r="E686" s="74" t="s">
        <v>1144</v>
      </c>
      <c r="F686" s="75">
        <v>122976</v>
      </c>
      <c r="G686" s="74">
        <v>115138.11</v>
      </c>
      <c r="H686" s="75"/>
      <c r="I686" s="74"/>
      <c r="J686" s="75"/>
      <c r="K686" s="74"/>
      <c r="L686" s="75">
        <v>122976</v>
      </c>
      <c r="M686" s="74">
        <v>115138.11</v>
      </c>
      <c r="N686" s="76"/>
      <c r="O686" s="25">
        <f>F686</f>
        <v>122976</v>
      </c>
      <c r="P686" s="25">
        <f>G686</f>
        <v>115138.11</v>
      </c>
      <c r="Q686" s="25">
        <f>H686</f>
        <v>0</v>
      </c>
      <c r="R686" s="25">
        <f>I686</f>
        <v>0</v>
      </c>
      <c r="S686" s="25">
        <f>J686</f>
        <v>0</v>
      </c>
      <c r="T686" s="25">
        <f>K686</f>
        <v>0</v>
      </c>
      <c r="U686" s="25">
        <f>L686</f>
        <v>122976</v>
      </c>
      <c r="V686" s="25">
        <f>M686</f>
        <v>115138.11</v>
      </c>
    </row>
    <row r="687" spans="1:22" s="26" customFormat="1" ht="140.25" x14ac:dyDescent="0.2">
      <c r="A687" s="70">
        <v>68</v>
      </c>
      <c r="B687" s="71"/>
      <c r="C687" s="72" t="s">
        <v>1145</v>
      </c>
      <c r="D687" s="73" t="s">
        <v>819</v>
      </c>
      <c r="E687" s="74" t="s">
        <v>632</v>
      </c>
      <c r="F687" s="75"/>
      <c r="G687" s="74"/>
      <c r="H687" s="75"/>
      <c r="I687" s="74"/>
      <c r="J687" s="75"/>
      <c r="K687" s="74"/>
      <c r="L687" s="75"/>
      <c r="M687" s="74"/>
      <c r="N687" s="76"/>
      <c r="O687" s="25">
        <f>F687</f>
        <v>0</v>
      </c>
      <c r="P687" s="25">
        <f>G687</f>
        <v>0</v>
      </c>
      <c r="Q687" s="25">
        <f>H687</f>
        <v>0</v>
      </c>
      <c r="R687" s="25">
        <f>I687</f>
        <v>0</v>
      </c>
      <c r="S687" s="25">
        <f>J687</f>
        <v>0</v>
      </c>
      <c r="T687" s="25">
        <f>K687</f>
        <v>0</v>
      </c>
      <c r="U687" s="25">
        <f>L687</f>
        <v>0</v>
      </c>
      <c r="V687" s="25">
        <f>M687</f>
        <v>0</v>
      </c>
    </row>
    <row r="688" spans="1:22" s="17" customFormat="1" ht="13.5" customHeight="1" thickBot="1" x14ac:dyDescent="0.25">
      <c r="H688" s="17" t="s">
        <v>1214</v>
      </c>
    </row>
    <row r="689" spans="1:22" s="17" customFormat="1" ht="26.25" customHeight="1" x14ac:dyDescent="0.2">
      <c r="A689" s="95" t="s">
        <v>139</v>
      </c>
      <c r="B689" s="98" t="s">
        <v>140</v>
      </c>
      <c r="C689" s="98" t="s">
        <v>32</v>
      </c>
      <c r="D689" s="99" t="s">
        <v>141</v>
      </c>
      <c r="E689" s="98" t="s">
        <v>142</v>
      </c>
      <c r="F689" s="98" t="s">
        <v>294</v>
      </c>
      <c r="G689" s="98"/>
      <c r="H689" s="98" t="s">
        <v>295</v>
      </c>
      <c r="I689" s="98"/>
      <c r="J689" s="98"/>
      <c r="K689" s="98"/>
      <c r="L689" s="98" t="s">
        <v>294</v>
      </c>
      <c r="M689" s="98"/>
      <c r="N689" s="86" t="s">
        <v>146</v>
      </c>
    </row>
    <row r="690" spans="1:22" s="17" customFormat="1" ht="12.75" customHeight="1" x14ac:dyDescent="0.2">
      <c r="A690" s="96"/>
      <c r="B690" s="89"/>
      <c r="C690" s="89"/>
      <c r="D690" s="100"/>
      <c r="E690" s="89"/>
      <c r="F690" s="89" t="s">
        <v>147</v>
      </c>
      <c r="G690" s="89" t="s">
        <v>148</v>
      </c>
      <c r="H690" s="89" t="s">
        <v>149</v>
      </c>
      <c r="I690" s="89"/>
      <c r="J690" s="91" t="s">
        <v>150</v>
      </c>
      <c r="K690" s="92"/>
      <c r="L690" s="93" t="s">
        <v>147</v>
      </c>
      <c r="M690" s="93" t="s">
        <v>148</v>
      </c>
      <c r="N690" s="87"/>
    </row>
    <row r="691" spans="1:22" s="17" customFormat="1" ht="13.5" customHeight="1" thickBot="1" x14ac:dyDescent="0.25">
      <c r="A691" s="97"/>
      <c r="B691" s="90"/>
      <c r="C691" s="90"/>
      <c r="D691" s="101"/>
      <c r="E691" s="90"/>
      <c r="F691" s="90"/>
      <c r="G691" s="90"/>
      <c r="H691" s="19" t="s">
        <v>147</v>
      </c>
      <c r="I691" s="19" t="s">
        <v>148</v>
      </c>
      <c r="J691" s="19" t="s">
        <v>147</v>
      </c>
      <c r="K691" s="19" t="s">
        <v>148</v>
      </c>
      <c r="L691" s="94"/>
      <c r="M691" s="94"/>
      <c r="N691" s="88"/>
    </row>
    <row r="692" spans="1:22" s="26" customFormat="1" ht="140.25" x14ac:dyDescent="0.2">
      <c r="A692" s="70">
        <v>69</v>
      </c>
      <c r="B692" s="71"/>
      <c r="C692" s="72" t="s">
        <v>1146</v>
      </c>
      <c r="D692" s="73" t="s">
        <v>819</v>
      </c>
      <c r="E692" s="74" t="s">
        <v>632</v>
      </c>
      <c r="F692" s="75">
        <v>103300</v>
      </c>
      <c r="G692" s="74">
        <v>80940.88</v>
      </c>
      <c r="H692" s="75"/>
      <c r="I692" s="74"/>
      <c r="J692" s="75">
        <v>112</v>
      </c>
      <c r="K692" s="74">
        <v>87.76</v>
      </c>
      <c r="L692" s="75">
        <v>103188</v>
      </c>
      <c r="M692" s="74">
        <v>80853.12000000001</v>
      </c>
      <c r="N692" s="76"/>
      <c r="O692" s="25">
        <f>F692</f>
        <v>103300</v>
      </c>
      <c r="P692" s="25">
        <f>G692</f>
        <v>80940.88</v>
      </c>
      <c r="Q692" s="25">
        <f>H692</f>
        <v>0</v>
      </c>
      <c r="R692" s="25">
        <f>I692</f>
        <v>0</v>
      </c>
      <c r="S692" s="25">
        <f>J692</f>
        <v>112</v>
      </c>
      <c r="T692" s="25">
        <f>K692</f>
        <v>87.76</v>
      </c>
      <c r="U692" s="25">
        <f>L692</f>
        <v>103188</v>
      </c>
      <c r="V692" s="25">
        <f>M692</f>
        <v>80853.12000000001</v>
      </c>
    </row>
    <row r="693" spans="1:22" s="26" customFormat="1" ht="153" x14ac:dyDescent="0.2">
      <c r="A693" s="70">
        <v>70</v>
      </c>
      <c r="B693" s="71"/>
      <c r="C693" s="72" t="s">
        <v>1147</v>
      </c>
      <c r="D693" s="73" t="s">
        <v>819</v>
      </c>
      <c r="E693" s="74" t="s">
        <v>1148</v>
      </c>
      <c r="F693" s="75"/>
      <c r="G693" s="74"/>
      <c r="H693" s="75"/>
      <c r="I693" s="74"/>
      <c r="J693" s="75"/>
      <c r="K693" s="74"/>
      <c r="L693" s="75"/>
      <c r="M693" s="74"/>
      <c r="N693" s="76"/>
      <c r="O693" s="25">
        <f>F693</f>
        <v>0</v>
      </c>
      <c r="P693" s="25">
        <f>G693</f>
        <v>0</v>
      </c>
      <c r="Q693" s="25">
        <f>H693</f>
        <v>0</v>
      </c>
      <c r="R693" s="25">
        <f>I693</f>
        <v>0</v>
      </c>
      <c r="S693" s="25">
        <f>J693</f>
        <v>0</v>
      </c>
      <c r="T693" s="25">
        <f>K693</f>
        <v>0</v>
      </c>
      <c r="U693" s="25">
        <f>L693</f>
        <v>0</v>
      </c>
      <c r="V693" s="25">
        <f>M693</f>
        <v>0</v>
      </c>
    </row>
    <row r="694" spans="1:22" s="26" customFormat="1" ht="102" x14ac:dyDescent="0.2">
      <c r="A694" s="70">
        <v>71</v>
      </c>
      <c r="B694" s="71"/>
      <c r="C694" s="72" t="s">
        <v>1149</v>
      </c>
      <c r="D694" s="73" t="s">
        <v>903</v>
      </c>
      <c r="E694" s="74" t="s">
        <v>1150</v>
      </c>
      <c r="F694" s="75">
        <v>4160</v>
      </c>
      <c r="G694" s="74">
        <v>7059.1</v>
      </c>
      <c r="H694" s="75"/>
      <c r="I694" s="74"/>
      <c r="J694" s="75">
        <v>100</v>
      </c>
      <c r="K694" s="74">
        <v>169.69</v>
      </c>
      <c r="L694" s="75">
        <v>4060</v>
      </c>
      <c r="M694" s="74">
        <v>6889.4100000000008</v>
      </c>
      <c r="N694" s="76"/>
      <c r="O694" s="25">
        <f>F694</f>
        <v>4160</v>
      </c>
      <c r="P694" s="25">
        <f>G694</f>
        <v>7059.1</v>
      </c>
      <c r="Q694" s="25">
        <f>H694</f>
        <v>0</v>
      </c>
      <c r="R694" s="25">
        <f>I694</f>
        <v>0</v>
      </c>
      <c r="S694" s="25">
        <f>J694</f>
        <v>100</v>
      </c>
      <c r="T694" s="25">
        <f>K694</f>
        <v>169.69</v>
      </c>
      <c r="U694" s="25">
        <f>L694</f>
        <v>4060</v>
      </c>
      <c r="V694" s="25">
        <f>M694</f>
        <v>6889.4100000000008</v>
      </c>
    </row>
    <row r="695" spans="1:22" s="26" customFormat="1" ht="102" x14ac:dyDescent="0.2">
      <c r="A695" s="70">
        <v>72</v>
      </c>
      <c r="B695" s="71"/>
      <c r="C695" s="72" t="s">
        <v>1151</v>
      </c>
      <c r="D695" s="73" t="s">
        <v>903</v>
      </c>
      <c r="E695" s="74" t="s">
        <v>1152</v>
      </c>
      <c r="F695" s="75">
        <v>3700</v>
      </c>
      <c r="G695" s="74">
        <v>7496.9400000000005</v>
      </c>
      <c r="H695" s="75"/>
      <c r="I695" s="74"/>
      <c r="J695" s="75"/>
      <c r="K695" s="74"/>
      <c r="L695" s="75">
        <v>3700</v>
      </c>
      <c r="M695" s="74">
        <v>7496.9400000000005</v>
      </c>
      <c r="N695" s="76"/>
      <c r="O695" s="25">
        <f>F695</f>
        <v>3700</v>
      </c>
      <c r="P695" s="25">
        <f>G695</f>
        <v>7496.9400000000005</v>
      </c>
      <c r="Q695" s="25">
        <f>H695</f>
        <v>0</v>
      </c>
      <c r="R695" s="25">
        <f>I695</f>
        <v>0</v>
      </c>
      <c r="S695" s="25">
        <f>J695</f>
        <v>0</v>
      </c>
      <c r="T695" s="25">
        <f>K695</f>
        <v>0</v>
      </c>
      <c r="U695" s="25">
        <f>L695</f>
        <v>3700</v>
      </c>
      <c r="V695" s="25">
        <f>M695</f>
        <v>7496.9400000000005</v>
      </c>
    </row>
    <row r="696" spans="1:22" s="17" customFormat="1" ht="13.5" customHeight="1" thickBot="1" x14ac:dyDescent="0.25">
      <c r="H696" s="17" t="s">
        <v>1215</v>
      </c>
    </row>
    <row r="697" spans="1:22" s="17" customFormat="1" ht="26.25" customHeight="1" x14ac:dyDescent="0.2">
      <c r="A697" s="95" t="s">
        <v>139</v>
      </c>
      <c r="B697" s="98" t="s">
        <v>140</v>
      </c>
      <c r="C697" s="98" t="s">
        <v>32</v>
      </c>
      <c r="D697" s="99" t="s">
        <v>141</v>
      </c>
      <c r="E697" s="98" t="s">
        <v>142</v>
      </c>
      <c r="F697" s="98" t="s">
        <v>294</v>
      </c>
      <c r="G697" s="98"/>
      <c r="H697" s="98" t="s">
        <v>295</v>
      </c>
      <c r="I697" s="98"/>
      <c r="J697" s="98"/>
      <c r="K697" s="98"/>
      <c r="L697" s="98" t="s">
        <v>294</v>
      </c>
      <c r="M697" s="98"/>
      <c r="N697" s="86" t="s">
        <v>146</v>
      </c>
    </row>
    <row r="698" spans="1:22" s="17" customFormat="1" ht="12.75" customHeight="1" x14ac:dyDescent="0.2">
      <c r="A698" s="96"/>
      <c r="B698" s="89"/>
      <c r="C698" s="89"/>
      <c r="D698" s="100"/>
      <c r="E698" s="89"/>
      <c r="F698" s="89" t="s">
        <v>147</v>
      </c>
      <c r="G698" s="89" t="s">
        <v>148</v>
      </c>
      <c r="H698" s="89" t="s">
        <v>149</v>
      </c>
      <c r="I698" s="89"/>
      <c r="J698" s="91" t="s">
        <v>150</v>
      </c>
      <c r="K698" s="92"/>
      <c r="L698" s="93" t="s">
        <v>147</v>
      </c>
      <c r="M698" s="93" t="s">
        <v>148</v>
      </c>
      <c r="N698" s="87"/>
    </row>
    <row r="699" spans="1:22" s="17" customFormat="1" ht="13.5" customHeight="1" thickBot="1" x14ac:dyDescent="0.25">
      <c r="A699" s="97"/>
      <c r="B699" s="90"/>
      <c r="C699" s="90"/>
      <c r="D699" s="101"/>
      <c r="E699" s="90"/>
      <c r="F699" s="90"/>
      <c r="G699" s="90"/>
      <c r="H699" s="19" t="s">
        <v>147</v>
      </c>
      <c r="I699" s="19" t="s">
        <v>148</v>
      </c>
      <c r="J699" s="19" t="s">
        <v>147</v>
      </c>
      <c r="K699" s="19" t="s">
        <v>148</v>
      </c>
      <c r="L699" s="94"/>
      <c r="M699" s="94"/>
      <c r="N699" s="88"/>
    </row>
    <row r="700" spans="1:22" s="26" customFormat="1" ht="63.75" x14ac:dyDescent="0.2">
      <c r="A700" s="70">
        <v>73</v>
      </c>
      <c r="B700" s="71"/>
      <c r="C700" s="72" t="s">
        <v>1153</v>
      </c>
      <c r="D700" s="73" t="s">
        <v>987</v>
      </c>
      <c r="E700" s="74" t="s">
        <v>1154</v>
      </c>
      <c r="F700" s="75">
        <v>810</v>
      </c>
      <c r="G700" s="74">
        <v>19199.43</v>
      </c>
      <c r="H700" s="75"/>
      <c r="I700" s="74"/>
      <c r="J700" s="75"/>
      <c r="K700" s="74"/>
      <c r="L700" s="75">
        <v>810</v>
      </c>
      <c r="M700" s="74">
        <v>19199.43</v>
      </c>
      <c r="N700" s="76"/>
      <c r="O700" s="25">
        <f>F700</f>
        <v>810</v>
      </c>
      <c r="P700" s="25">
        <f>G700</f>
        <v>19199.43</v>
      </c>
      <c r="Q700" s="25">
        <f>H700</f>
        <v>0</v>
      </c>
      <c r="R700" s="25">
        <f>I700</f>
        <v>0</v>
      </c>
      <c r="S700" s="25">
        <f>J700</f>
        <v>0</v>
      </c>
      <c r="T700" s="25">
        <f>K700</f>
        <v>0</v>
      </c>
      <c r="U700" s="25">
        <f>L700</f>
        <v>810</v>
      </c>
      <c r="V700" s="25">
        <f>M700</f>
        <v>19199.43</v>
      </c>
    </row>
    <row r="701" spans="1:22" s="26" customFormat="1" ht="102" x14ac:dyDescent="0.2">
      <c r="A701" s="70">
        <v>74</v>
      </c>
      <c r="B701" s="71"/>
      <c r="C701" s="72" t="s">
        <v>1155</v>
      </c>
      <c r="D701" s="73" t="s">
        <v>987</v>
      </c>
      <c r="E701" s="74" t="s">
        <v>1156</v>
      </c>
      <c r="F701" s="75">
        <v>89800</v>
      </c>
      <c r="G701" s="74">
        <v>528275.44000000006</v>
      </c>
      <c r="H701" s="75"/>
      <c r="I701" s="74"/>
      <c r="J701" s="75"/>
      <c r="K701" s="74"/>
      <c r="L701" s="75">
        <v>89800</v>
      </c>
      <c r="M701" s="74">
        <v>528275.44000000006</v>
      </c>
      <c r="N701" s="76"/>
      <c r="O701" s="25">
        <f>F701</f>
        <v>89800</v>
      </c>
      <c r="P701" s="25">
        <f>G701</f>
        <v>528275.44000000006</v>
      </c>
      <c r="Q701" s="25">
        <f>H701</f>
        <v>0</v>
      </c>
      <c r="R701" s="25">
        <f>I701</f>
        <v>0</v>
      </c>
      <c r="S701" s="25">
        <f>J701</f>
        <v>0</v>
      </c>
      <c r="T701" s="25">
        <f>K701</f>
        <v>0</v>
      </c>
      <c r="U701" s="25">
        <f>L701</f>
        <v>89800</v>
      </c>
      <c r="V701" s="25">
        <f>M701</f>
        <v>528275.44000000006</v>
      </c>
    </row>
    <row r="702" spans="1:22" s="26" customFormat="1" ht="102" x14ac:dyDescent="0.2">
      <c r="A702" s="70">
        <v>75</v>
      </c>
      <c r="B702" s="71"/>
      <c r="C702" s="72" t="s">
        <v>1157</v>
      </c>
      <c r="D702" s="73" t="s">
        <v>987</v>
      </c>
      <c r="E702" s="74" t="s">
        <v>1156</v>
      </c>
      <c r="F702" s="75">
        <v>170400</v>
      </c>
      <c r="G702" s="74">
        <v>1002429.12</v>
      </c>
      <c r="H702" s="75"/>
      <c r="I702" s="74"/>
      <c r="J702" s="75"/>
      <c r="K702" s="74"/>
      <c r="L702" s="75">
        <v>170400</v>
      </c>
      <c r="M702" s="74">
        <v>1002429.12</v>
      </c>
      <c r="N702" s="76"/>
      <c r="O702" s="25">
        <f>F702</f>
        <v>170400</v>
      </c>
      <c r="P702" s="25">
        <f>G702</f>
        <v>1002429.12</v>
      </c>
      <c r="Q702" s="25">
        <f>H702</f>
        <v>0</v>
      </c>
      <c r="R702" s="25">
        <f>I702</f>
        <v>0</v>
      </c>
      <c r="S702" s="25">
        <f>J702</f>
        <v>0</v>
      </c>
      <c r="T702" s="25">
        <f>K702</f>
        <v>0</v>
      </c>
      <c r="U702" s="25">
        <f>L702</f>
        <v>170400</v>
      </c>
      <c r="V702" s="25">
        <f>M702</f>
        <v>1002429.12</v>
      </c>
    </row>
    <row r="703" spans="1:22" s="26" customFormat="1" ht="77.25" thickBot="1" x14ac:dyDescent="0.25">
      <c r="A703" s="70">
        <v>76</v>
      </c>
      <c r="B703" s="71"/>
      <c r="C703" s="72" t="s">
        <v>1158</v>
      </c>
      <c r="D703" s="73" t="s">
        <v>987</v>
      </c>
      <c r="E703" s="74" t="s">
        <v>1159</v>
      </c>
      <c r="F703" s="75">
        <v>9840</v>
      </c>
      <c r="G703" s="74">
        <v>81737.600000000006</v>
      </c>
      <c r="H703" s="75"/>
      <c r="I703" s="74"/>
      <c r="J703" s="75">
        <v>30</v>
      </c>
      <c r="K703" s="74">
        <v>249.20000000000002</v>
      </c>
      <c r="L703" s="75">
        <v>9810</v>
      </c>
      <c r="M703" s="74">
        <v>81488.400000000009</v>
      </c>
      <c r="N703" s="76"/>
      <c r="O703" s="25">
        <f>F703</f>
        <v>9840</v>
      </c>
      <c r="P703" s="25">
        <f>G703</f>
        <v>81737.600000000006</v>
      </c>
      <c r="Q703" s="25">
        <f>H703</f>
        <v>0</v>
      </c>
      <c r="R703" s="25">
        <f>I703</f>
        <v>0</v>
      </c>
      <c r="S703" s="25">
        <f>J703</f>
        <v>30</v>
      </c>
      <c r="T703" s="25">
        <f>K703</f>
        <v>249.20000000000002</v>
      </c>
      <c r="U703" s="25">
        <f>L703</f>
        <v>9810</v>
      </c>
      <c r="V703" s="25">
        <f>M703</f>
        <v>81488.400000000009</v>
      </c>
    </row>
    <row r="704" spans="1:22" s="17" customFormat="1" ht="13.5" thickBot="1" x14ac:dyDescent="0.25">
      <c r="A704" s="27"/>
      <c r="B704" s="28" t="s">
        <v>1160</v>
      </c>
      <c r="C704" s="29"/>
      <c r="D704" s="29"/>
      <c r="E704" s="30"/>
      <c r="F704" s="31">
        <f>SUM(Лист1!O558:O703)</f>
        <v>2678838</v>
      </c>
      <c r="G704" s="32">
        <f>SUM(Лист1!P558:P703)</f>
        <v>10550902.48</v>
      </c>
      <c r="H704" s="31">
        <f>SUM(Лист1!Q558:Q703)</f>
        <v>0</v>
      </c>
      <c r="I704" s="32">
        <f>SUM(Лист1!R558:R703)</f>
        <v>0</v>
      </c>
      <c r="J704" s="31">
        <f>SUM(Лист1!S558:S703)</f>
        <v>977</v>
      </c>
      <c r="K704" s="32">
        <f>SUM(Лист1!T558:T703)</f>
        <v>8919.5300000000025</v>
      </c>
      <c r="L704" s="31">
        <f>SUM(Лист1!U558:U703)</f>
        <v>2677861</v>
      </c>
      <c r="M704" s="32">
        <f>SUM(Лист1!V558:V703)</f>
        <v>10541982.949999999</v>
      </c>
      <c r="N704" s="33"/>
    </row>
    <row r="705" spans="1:14" s="17" customFormat="1" ht="13.5" thickBot="1" x14ac:dyDescent="0.25">
      <c r="A705" s="35"/>
      <c r="B705" s="29" t="s">
        <v>1161</v>
      </c>
      <c r="C705" s="29"/>
      <c r="D705" s="29"/>
      <c r="E705" s="30"/>
      <c r="F705" s="31">
        <f>SUM(Лист1!O550:O704)</f>
        <v>2685011</v>
      </c>
      <c r="G705" s="32">
        <f>SUM(Лист1!P550:P704)</f>
        <v>10554971.93</v>
      </c>
      <c r="H705" s="31">
        <f>SUM(Лист1!Q550:Q704)</f>
        <v>0</v>
      </c>
      <c r="I705" s="32">
        <f>SUM(Лист1!R550:R704)</f>
        <v>0</v>
      </c>
      <c r="J705" s="31">
        <f>SUM(Лист1!S550:S704)</f>
        <v>1114</v>
      </c>
      <c r="K705" s="32">
        <f>SUM(Лист1!T550:T704)</f>
        <v>9015.2200000000012</v>
      </c>
      <c r="L705" s="31">
        <f>SUM(Лист1!U550:U704)</f>
        <v>2683897</v>
      </c>
      <c r="M705" s="32">
        <f>SUM(Лист1!V550:V704)</f>
        <v>10545956.710000001</v>
      </c>
      <c r="N705" s="33"/>
    </row>
    <row r="706" spans="1:14" s="17" customFormat="1" ht="13.5" thickBot="1" x14ac:dyDescent="0.25">
      <c r="A706" s="27"/>
      <c r="B706" s="36" t="s">
        <v>1162</v>
      </c>
      <c r="C706" s="29"/>
      <c r="D706" s="29"/>
      <c r="E706" s="37"/>
      <c r="F706" s="31">
        <f>SUM(Лист1!O1:O705)</f>
        <v>3209968.7710000002</v>
      </c>
      <c r="G706" s="32">
        <f>SUM(Лист1!P1:P705)</f>
        <v>12161572.129999999</v>
      </c>
      <c r="H706" s="31">
        <f>SUM(Лист1!Q1:Q705)</f>
        <v>202</v>
      </c>
      <c r="I706" s="32">
        <f>SUM(Лист1!R1:R705)</f>
        <v>1242.78</v>
      </c>
      <c r="J706" s="31">
        <f>SUM(Лист1!S1:S705)</f>
        <v>1539.32</v>
      </c>
      <c r="K706" s="32">
        <f>SUM(Лист1!T1:T705)</f>
        <v>13776.260000000002</v>
      </c>
      <c r="L706" s="31">
        <f>SUM(Лист1!U1:U705)</f>
        <v>3208631.4510000004</v>
      </c>
      <c r="M706" s="32">
        <f>SUM(Лист1!V1:V705)</f>
        <v>12149038.649999999</v>
      </c>
      <c r="N706" s="33"/>
    </row>
    <row r="707" spans="1:14" s="17" customFormat="1" x14ac:dyDescent="0.2"/>
  </sheetData>
  <mergeCells count="812">
    <mergeCell ref="H697:K697"/>
    <mergeCell ref="L697:M697"/>
    <mergeCell ref="N697:N699"/>
    <mergeCell ref="F698:F699"/>
    <mergeCell ref="G698:G699"/>
    <mergeCell ref="H698:I698"/>
    <mergeCell ref="J698:K698"/>
    <mergeCell ref="L698:L699"/>
    <mergeCell ref="M698:M699"/>
    <mergeCell ref="A697:A699"/>
    <mergeCell ref="B697:B699"/>
    <mergeCell ref="C697:C699"/>
    <mergeCell ref="D697:D699"/>
    <mergeCell ref="E697:E699"/>
    <mergeCell ref="F697:G697"/>
    <mergeCell ref="H689:K689"/>
    <mergeCell ref="L689:M689"/>
    <mergeCell ref="N689:N691"/>
    <mergeCell ref="F690:F691"/>
    <mergeCell ref="G690:G691"/>
    <mergeCell ref="H690:I690"/>
    <mergeCell ref="J690:K690"/>
    <mergeCell ref="L690:L691"/>
    <mergeCell ref="M690:M691"/>
    <mergeCell ref="A689:A691"/>
    <mergeCell ref="B689:B691"/>
    <mergeCell ref="C689:C691"/>
    <mergeCell ref="D689:D691"/>
    <mergeCell ref="E689:E691"/>
    <mergeCell ref="F689:G689"/>
    <mergeCell ref="H682:K682"/>
    <mergeCell ref="L682:M682"/>
    <mergeCell ref="N682:N684"/>
    <mergeCell ref="F683:F684"/>
    <mergeCell ref="G683:G684"/>
    <mergeCell ref="H683:I683"/>
    <mergeCell ref="J683:K683"/>
    <mergeCell ref="L683:L684"/>
    <mergeCell ref="M683:M684"/>
    <mergeCell ref="A682:A684"/>
    <mergeCell ref="B682:B684"/>
    <mergeCell ref="C682:C684"/>
    <mergeCell ref="D682:D684"/>
    <mergeCell ref="E682:E684"/>
    <mergeCell ref="F682:G682"/>
    <mergeCell ref="H675:K675"/>
    <mergeCell ref="L675:M675"/>
    <mergeCell ref="N675:N677"/>
    <mergeCell ref="F676:F677"/>
    <mergeCell ref="G676:G677"/>
    <mergeCell ref="H676:I676"/>
    <mergeCell ref="J676:K676"/>
    <mergeCell ref="L676:L677"/>
    <mergeCell ref="M676:M677"/>
    <mergeCell ref="A675:A677"/>
    <mergeCell ref="B675:B677"/>
    <mergeCell ref="C675:C677"/>
    <mergeCell ref="D675:D677"/>
    <mergeCell ref="E675:E677"/>
    <mergeCell ref="F675:G675"/>
    <mergeCell ref="H667:K667"/>
    <mergeCell ref="L667:M667"/>
    <mergeCell ref="N667:N669"/>
    <mergeCell ref="F668:F669"/>
    <mergeCell ref="G668:G669"/>
    <mergeCell ref="H668:I668"/>
    <mergeCell ref="J668:K668"/>
    <mergeCell ref="L668:L669"/>
    <mergeCell ref="M668:M669"/>
    <mergeCell ref="A667:A669"/>
    <mergeCell ref="B667:B669"/>
    <mergeCell ref="C667:C669"/>
    <mergeCell ref="D667:D669"/>
    <mergeCell ref="E667:E669"/>
    <mergeCell ref="F667:G667"/>
    <mergeCell ref="H660:K660"/>
    <mergeCell ref="L660:M660"/>
    <mergeCell ref="N660:N662"/>
    <mergeCell ref="F661:F662"/>
    <mergeCell ref="G661:G662"/>
    <mergeCell ref="H661:I661"/>
    <mergeCell ref="J661:K661"/>
    <mergeCell ref="L661:L662"/>
    <mergeCell ref="M661:M662"/>
    <mergeCell ref="A660:A662"/>
    <mergeCell ref="B660:B662"/>
    <mergeCell ref="C660:C662"/>
    <mergeCell ref="D660:D662"/>
    <mergeCell ref="E660:E662"/>
    <mergeCell ref="F660:G660"/>
    <mergeCell ref="H651:K651"/>
    <mergeCell ref="L651:M651"/>
    <mergeCell ref="N651:N653"/>
    <mergeCell ref="F652:F653"/>
    <mergeCell ref="G652:G653"/>
    <mergeCell ref="H652:I652"/>
    <mergeCell ref="J652:K652"/>
    <mergeCell ref="L652:L653"/>
    <mergeCell ref="M652:M653"/>
    <mergeCell ref="A651:A653"/>
    <mergeCell ref="B651:B653"/>
    <mergeCell ref="C651:C653"/>
    <mergeCell ref="D651:D653"/>
    <mergeCell ref="E651:E653"/>
    <mergeCell ref="F651:G651"/>
    <mergeCell ref="H640:K640"/>
    <mergeCell ref="L640:M640"/>
    <mergeCell ref="N640:N642"/>
    <mergeCell ref="F641:F642"/>
    <mergeCell ref="G641:G642"/>
    <mergeCell ref="H641:I641"/>
    <mergeCell ref="J641:K641"/>
    <mergeCell ref="L641:L642"/>
    <mergeCell ref="M641:M642"/>
    <mergeCell ref="A640:A642"/>
    <mergeCell ref="B640:B642"/>
    <mergeCell ref="C640:C642"/>
    <mergeCell ref="D640:D642"/>
    <mergeCell ref="E640:E642"/>
    <mergeCell ref="F640:G640"/>
    <mergeCell ref="H632:K632"/>
    <mergeCell ref="L632:M632"/>
    <mergeCell ref="N632:N634"/>
    <mergeCell ref="F633:F634"/>
    <mergeCell ref="G633:G634"/>
    <mergeCell ref="H633:I633"/>
    <mergeCell ref="J633:K633"/>
    <mergeCell ref="L633:L634"/>
    <mergeCell ref="M633:M634"/>
    <mergeCell ref="A632:A634"/>
    <mergeCell ref="B632:B634"/>
    <mergeCell ref="C632:C634"/>
    <mergeCell ref="D632:D634"/>
    <mergeCell ref="E632:E634"/>
    <mergeCell ref="F632:G632"/>
    <mergeCell ref="H622:K622"/>
    <mergeCell ref="L622:M622"/>
    <mergeCell ref="N622:N624"/>
    <mergeCell ref="F623:F624"/>
    <mergeCell ref="G623:G624"/>
    <mergeCell ref="H623:I623"/>
    <mergeCell ref="J623:K623"/>
    <mergeCell ref="L623:L624"/>
    <mergeCell ref="M623:M624"/>
    <mergeCell ref="A622:A624"/>
    <mergeCell ref="B622:B624"/>
    <mergeCell ref="C622:C624"/>
    <mergeCell ref="D622:D624"/>
    <mergeCell ref="E622:E624"/>
    <mergeCell ref="F622:G622"/>
    <mergeCell ref="H613:K613"/>
    <mergeCell ref="L613:M613"/>
    <mergeCell ref="N613:N615"/>
    <mergeCell ref="F614:F615"/>
    <mergeCell ref="G614:G615"/>
    <mergeCell ref="H614:I614"/>
    <mergeCell ref="J614:K614"/>
    <mergeCell ref="L614:L615"/>
    <mergeCell ref="M614:M615"/>
    <mergeCell ref="A613:A615"/>
    <mergeCell ref="B613:B615"/>
    <mergeCell ref="C613:C615"/>
    <mergeCell ref="D613:D615"/>
    <mergeCell ref="E613:E615"/>
    <mergeCell ref="F613:G613"/>
    <mergeCell ref="H604:K604"/>
    <mergeCell ref="L604:M604"/>
    <mergeCell ref="N604:N606"/>
    <mergeCell ref="F605:F606"/>
    <mergeCell ref="G605:G606"/>
    <mergeCell ref="H605:I605"/>
    <mergeCell ref="J605:K605"/>
    <mergeCell ref="L605:L606"/>
    <mergeCell ref="M605:M606"/>
    <mergeCell ref="A604:A606"/>
    <mergeCell ref="B604:B606"/>
    <mergeCell ref="C604:C606"/>
    <mergeCell ref="D604:D606"/>
    <mergeCell ref="E604:E606"/>
    <mergeCell ref="F604:G604"/>
    <mergeCell ref="H596:K596"/>
    <mergeCell ref="L596:M596"/>
    <mergeCell ref="N596:N598"/>
    <mergeCell ref="F597:F598"/>
    <mergeCell ref="G597:G598"/>
    <mergeCell ref="H597:I597"/>
    <mergeCell ref="J597:K597"/>
    <mergeCell ref="L597:L598"/>
    <mergeCell ref="M597:M598"/>
    <mergeCell ref="A596:A598"/>
    <mergeCell ref="B596:B598"/>
    <mergeCell ref="C596:C598"/>
    <mergeCell ref="D596:D598"/>
    <mergeCell ref="E596:E598"/>
    <mergeCell ref="F596:G596"/>
    <mergeCell ref="H588:K588"/>
    <mergeCell ref="L588:M588"/>
    <mergeCell ref="N588:N590"/>
    <mergeCell ref="F589:F590"/>
    <mergeCell ref="G589:G590"/>
    <mergeCell ref="H589:I589"/>
    <mergeCell ref="J589:K589"/>
    <mergeCell ref="L589:L590"/>
    <mergeCell ref="M589:M590"/>
    <mergeCell ref="A588:A590"/>
    <mergeCell ref="B588:B590"/>
    <mergeCell ref="C588:C590"/>
    <mergeCell ref="D588:D590"/>
    <mergeCell ref="E588:E590"/>
    <mergeCell ref="F588:G588"/>
    <mergeCell ref="H580:K580"/>
    <mergeCell ref="L580:M580"/>
    <mergeCell ref="N580:N582"/>
    <mergeCell ref="F581:F582"/>
    <mergeCell ref="G581:G582"/>
    <mergeCell ref="H581:I581"/>
    <mergeCell ref="J581:K581"/>
    <mergeCell ref="L581:L582"/>
    <mergeCell ref="M581:M582"/>
    <mergeCell ref="A580:A582"/>
    <mergeCell ref="B580:B582"/>
    <mergeCell ref="C580:C582"/>
    <mergeCell ref="D580:D582"/>
    <mergeCell ref="E580:E582"/>
    <mergeCell ref="F580:G580"/>
    <mergeCell ref="H571:K571"/>
    <mergeCell ref="L571:M571"/>
    <mergeCell ref="N571:N573"/>
    <mergeCell ref="F572:F573"/>
    <mergeCell ref="G572:G573"/>
    <mergeCell ref="H572:I572"/>
    <mergeCell ref="J572:K572"/>
    <mergeCell ref="L572:L573"/>
    <mergeCell ref="M572:M573"/>
    <mergeCell ref="A571:A573"/>
    <mergeCell ref="B571:B573"/>
    <mergeCell ref="C571:C573"/>
    <mergeCell ref="D571:D573"/>
    <mergeCell ref="E571:E573"/>
    <mergeCell ref="F571:G571"/>
    <mergeCell ref="H561:K561"/>
    <mergeCell ref="L561:M561"/>
    <mergeCell ref="N561:N563"/>
    <mergeCell ref="F562:F563"/>
    <mergeCell ref="G562:G563"/>
    <mergeCell ref="H562:I562"/>
    <mergeCell ref="J562:K562"/>
    <mergeCell ref="L562:L563"/>
    <mergeCell ref="M562:M563"/>
    <mergeCell ref="A561:A563"/>
    <mergeCell ref="B561:B563"/>
    <mergeCell ref="C561:C563"/>
    <mergeCell ref="D561:D563"/>
    <mergeCell ref="E561:E563"/>
    <mergeCell ref="F561:G561"/>
    <mergeCell ref="H543:K543"/>
    <mergeCell ref="L543:M543"/>
    <mergeCell ref="N543:N545"/>
    <mergeCell ref="F544:F545"/>
    <mergeCell ref="G544:G545"/>
    <mergeCell ref="H544:I544"/>
    <mergeCell ref="J544:K544"/>
    <mergeCell ref="L544:L545"/>
    <mergeCell ref="M544:M545"/>
    <mergeCell ref="A543:A545"/>
    <mergeCell ref="B543:B545"/>
    <mergeCell ref="C543:C545"/>
    <mergeCell ref="D543:D545"/>
    <mergeCell ref="E543:E545"/>
    <mergeCell ref="F543:G543"/>
    <mergeCell ref="H534:K534"/>
    <mergeCell ref="L534:M534"/>
    <mergeCell ref="N534:N536"/>
    <mergeCell ref="F535:F536"/>
    <mergeCell ref="G535:G536"/>
    <mergeCell ref="H535:I535"/>
    <mergeCell ref="J535:K535"/>
    <mergeCell ref="L535:L536"/>
    <mergeCell ref="M535:M536"/>
    <mergeCell ref="A534:A536"/>
    <mergeCell ref="B534:B536"/>
    <mergeCell ref="C534:C536"/>
    <mergeCell ref="D534:D536"/>
    <mergeCell ref="E534:E536"/>
    <mergeCell ref="F534:G534"/>
    <mergeCell ref="H517:K517"/>
    <mergeCell ref="L517:M517"/>
    <mergeCell ref="N517:N519"/>
    <mergeCell ref="F518:F519"/>
    <mergeCell ref="G518:G519"/>
    <mergeCell ref="H518:I518"/>
    <mergeCell ref="J518:K518"/>
    <mergeCell ref="L518:L519"/>
    <mergeCell ref="M518:M519"/>
    <mergeCell ref="A517:A519"/>
    <mergeCell ref="B517:B519"/>
    <mergeCell ref="C517:C519"/>
    <mergeCell ref="D517:D519"/>
    <mergeCell ref="E517:E519"/>
    <mergeCell ref="F517:G517"/>
    <mergeCell ref="H508:K508"/>
    <mergeCell ref="L508:M508"/>
    <mergeCell ref="N508:N510"/>
    <mergeCell ref="F509:F510"/>
    <mergeCell ref="G509:G510"/>
    <mergeCell ref="H509:I509"/>
    <mergeCell ref="J509:K509"/>
    <mergeCell ref="L509:L510"/>
    <mergeCell ref="M509:M510"/>
    <mergeCell ref="A508:A510"/>
    <mergeCell ref="B508:B510"/>
    <mergeCell ref="C508:C510"/>
    <mergeCell ref="D508:D510"/>
    <mergeCell ref="E508:E510"/>
    <mergeCell ref="F508:G508"/>
    <mergeCell ref="H491:K491"/>
    <mergeCell ref="L491:M491"/>
    <mergeCell ref="N491:N493"/>
    <mergeCell ref="F492:F493"/>
    <mergeCell ref="G492:G493"/>
    <mergeCell ref="H492:I492"/>
    <mergeCell ref="J492:K492"/>
    <mergeCell ref="L492:L493"/>
    <mergeCell ref="M492:M493"/>
    <mergeCell ref="A491:A493"/>
    <mergeCell ref="B491:B493"/>
    <mergeCell ref="C491:C493"/>
    <mergeCell ref="D491:D493"/>
    <mergeCell ref="E491:E493"/>
    <mergeCell ref="F491:G491"/>
    <mergeCell ref="H479:K479"/>
    <mergeCell ref="L479:M479"/>
    <mergeCell ref="N479:N481"/>
    <mergeCell ref="F480:F481"/>
    <mergeCell ref="G480:G481"/>
    <mergeCell ref="H480:I480"/>
    <mergeCell ref="J480:K480"/>
    <mergeCell ref="L480:L481"/>
    <mergeCell ref="M480:M481"/>
    <mergeCell ref="A479:A481"/>
    <mergeCell ref="B479:B481"/>
    <mergeCell ref="C479:C481"/>
    <mergeCell ref="D479:D481"/>
    <mergeCell ref="E479:E481"/>
    <mergeCell ref="F479:G479"/>
    <mergeCell ref="H464:K464"/>
    <mergeCell ref="L464:M464"/>
    <mergeCell ref="N464:N466"/>
    <mergeCell ref="F465:F466"/>
    <mergeCell ref="G465:G466"/>
    <mergeCell ref="H465:I465"/>
    <mergeCell ref="J465:K465"/>
    <mergeCell ref="L465:L466"/>
    <mergeCell ref="M465:M466"/>
    <mergeCell ref="A464:A466"/>
    <mergeCell ref="B464:B466"/>
    <mergeCell ref="C464:C466"/>
    <mergeCell ref="D464:D466"/>
    <mergeCell ref="E464:E466"/>
    <mergeCell ref="F464:G464"/>
    <mergeCell ref="H449:K449"/>
    <mergeCell ref="L449:M449"/>
    <mergeCell ref="N449:N451"/>
    <mergeCell ref="F450:F451"/>
    <mergeCell ref="G450:G451"/>
    <mergeCell ref="H450:I450"/>
    <mergeCell ref="J450:K450"/>
    <mergeCell ref="L450:L451"/>
    <mergeCell ref="M450:M451"/>
    <mergeCell ref="A449:A451"/>
    <mergeCell ref="B449:B451"/>
    <mergeCell ref="C449:C451"/>
    <mergeCell ref="D449:D451"/>
    <mergeCell ref="E449:E451"/>
    <mergeCell ref="F449:G449"/>
    <mergeCell ref="H435:K435"/>
    <mergeCell ref="L435:M435"/>
    <mergeCell ref="N435:N437"/>
    <mergeCell ref="F436:F437"/>
    <mergeCell ref="G436:G437"/>
    <mergeCell ref="H436:I436"/>
    <mergeCell ref="J436:K436"/>
    <mergeCell ref="L436:L437"/>
    <mergeCell ref="M436:M437"/>
    <mergeCell ref="A435:A437"/>
    <mergeCell ref="B435:B437"/>
    <mergeCell ref="C435:C437"/>
    <mergeCell ref="D435:D437"/>
    <mergeCell ref="E435:E437"/>
    <mergeCell ref="F435:G435"/>
    <mergeCell ref="H422:K422"/>
    <mergeCell ref="L422:M422"/>
    <mergeCell ref="N422:N424"/>
    <mergeCell ref="F423:F424"/>
    <mergeCell ref="G423:G424"/>
    <mergeCell ref="H423:I423"/>
    <mergeCell ref="J423:K423"/>
    <mergeCell ref="L423:L424"/>
    <mergeCell ref="M423:M424"/>
    <mergeCell ref="A422:A424"/>
    <mergeCell ref="B422:B424"/>
    <mergeCell ref="C422:C424"/>
    <mergeCell ref="D422:D424"/>
    <mergeCell ref="E422:E424"/>
    <mergeCell ref="F422:G422"/>
    <mergeCell ref="H406:K406"/>
    <mergeCell ref="L406:M406"/>
    <mergeCell ref="N406:N408"/>
    <mergeCell ref="F407:F408"/>
    <mergeCell ref="G407:G408"/>
    <mergeCell ref="H407:I407"/>
    <mergeCell ref="J407:K407"/>
    <mergeCell ref="L407:L408"/>
    <mergeCell ref="M407:M408"/>
    <mergeCell ref="A406:A408"/>
    <mergeCell ref="B406:B408"/>
    <mergeCell ref="C406:C408"/>
    <mergeCell ref="D406:D408"/>
    <mergeCell ref="E406:E408"/>
    <mergeCell ref="F406:G406"/>
    <mergeCell ref="H390:K390"/>
    <mergeCell ref="L390:M390"/>
    <mergeCell ref="N390:N392"/>
    <mergeCell ref="F391:F392"/>
    <mergeCell ref="G391:G392"/>
    <mergeCell ref="H391:I391"/>
    <mergeCell ref="J391:K391"/>
    <mergeCell ref="L391:L392"/>
    <mergeCell ref="M391:M392"/>
    <mergeCell ref="A390:A392"/>
    <mergeCell ref="B390:B392"/>
    <mergeCell ref="C390:C392"/>
    <mergeCell ref="D390:D392"/>
    <mergeCell ref="E390:E392"/>
    <mergeCell ref="F390:G390"/>
    <mergeCell ref="H372:K372"/>
    <mergeCell ref="L372:M372"/>
    <mergeCell ref="N372:N374"/>
    <mergeCell ref="F373:F374"/>
    <mergeCell ref="G373:G374"/>
    <mergeCell ref="H373:I373"/>
    <mergeCell ref="J373:K373"/>
    <mergeCell ref="L373:L374"/>
    <mergeCell ref="M373:M374"/>
    <mergeCell ref="A372:A374"/>
    <mergeCell ref="B372:B374"/>
    <mergeCell ref="C372:C374"/>
    <mergeCell ref="D372:D374"/>
    <mergeCell ref="E372:E374"/>
    <mergeCell ref="F372:G372"/>
    <mergeCell ref="H355:K355"/>
    <mergeCell ref="L355:M355"/>
    <mergeCell ref="N355:N357"/>
    <mergeCell ref="F356:F357"/>
    <mergeCell ref="G356:G357"/>
    <mergeCell ref="H356:I356"/>
    <mergeCell ref="J356:K356"/>
    <mergeCell ref="L356:L357"/>
    <mergeCell ref="M356:M357"/>
    <mergeCell ref="A355:A357"/>
    <mergeCell ref="B355:B357"/>
    <mergeCell ref="C355:C357"/>
    <mergeCell ref="D355:D357"/>
    <mergeCell ref="E355:E357"/>
    <mergeCell ref="F355:G355"/>
    <mergeCell ref="H341:K341"/>
    <mergeCell ref="L341:M341"/>
    <mergeCell ref="N341:N343"/>
    <mergeCell ref="F342:F343"/>
    <mergeCell ref="G342:G343"/>
    <mergeCell ref="H342:I342"/>
    <mergeCell ref="J342:K342"/>
    <mergeCell ref="L342:L343"/>
    <mergeCell ref="M342:M343"/>
    <mergeCell ref="A341:A343"/>
    <mergeCell ref="B341:B343"/>
    <mergeCell ref="C341:C343"/>
    <mergeCell ref="D341:D343"/>
    <mergeCell ref="E341:E343"/>
    <mergeCell ref="F341:G341"/>
    <mergeCell ref="H327:K327"/>
    <mergeCell ref="L327:M327"/>
    <mergeCell ref="N327:N329"/>
    <mergeCell ref="F328:F329"/>
    <mergeCell ref="G328:G329"/>
    <mergeCell ref="H328:I328"/>
    <mergeCell ref="J328:K328"/>
    <mergeCell ref="L328:L329"/>
    <mergeCell ref="M328:M329"/>
    <mergeCell ref="A327:A329"/>
    <mergeCell ref="B327:B329"/>
    <mergeCell ref="C327:C329"/>
    <mergeCell ref="D327:D329"/>
    <mergeCell ref="E327:E329"/>
    <mergeCell ref="F327:G327"/>
    <mergeCell ref="H312:K312"/>
    <mergeCell ref="L312:M312"/>
    <mergeCell ref="N312:N314"/>
    <mergeCell ref="F313:F314"/>
    <mergeCell ref="G313:G314"/>
    <mergeCell ref="H313:I313"/>
    <mergeCell ref="J313:K313"/>
    <mergeCell ref="L313:L314"/>
    <mergeCell ref="M313:M314"/>
    <mergeCell ref="A312:A314"/>
    <mergeCell ref="B312:B314"/>
    <mergeCell ref="C312:C314"/>
    <mergeCell ref="D312:D314"/>
    <mergeCell ref="E312:E314"/>
    <mergeCell ref="F312:G312"/>
    <mergeCell ref="H297:K297"/>
    <mergeCell ref="L297:M297"/>
    <mergeCell ref="N297:N299"/>
    <mergeCell ref="F298:F299"/>
    <mergeCell ref="G298:G299"/>
    <mergeCell ref="H298:I298"/>
    <mergeCell ref="J298:K298"/>
    <mergeCell ref="L298:L299"/>
    <mergeCell ref="M298:M299"/>
    <mergeCell ref="A297:A299"/>
    <mergeCell ref="B297:B299"/>
    <mergeCell ref="C297:C299"/>
    <mergeCell ref="D297:D299"/>
    <mergeCell ref="E297:E299"/>
    <mergeCell ref="F297:G297"/>
    <mergeCell ref="H283:K283"/>
    <mergeCell ref="L283:M283"/>
    <mergeCell ref="N283:N285"/>
    <mergeCell ref="F284:F285"/>
    <mergeCell ref="G284:G285"/>
    <mergeCell ref="H284:I284"/>
    <mergeCell ref="J284:K284"/>
    <mergeCell ref="L284:L285"/>
    <mergeCell ref="M284:M285"/>
    <mergeCell ref="A283:A285"/>
    <mergeCell ref="B283:B285"/>
    <mergeCell ref="C283:C285"/>
    <mergeCell ref="D283:D285"/>
    <mergeCell ref="E283:E285"/>
    <mergeCell ref="F283:G283"/>
    <mergeCell ref="H266:K266"/>
    <mergeCell ref="L266:M266"/>
    <mergeCell ref="N266:N268"/>
    <mergeCell ref="F267:F268"/>
    <mergeCell ref="G267:G268"/>
    <mergeCell ref="H267:I267"/>
    <mergeCell ref="J267:K267"/>
    <mergeCell ref="L267:L268"/>
    <mergeCell ref="M267:M268"/>
    <mergeCell ref="A266:A268"/>
    <mergeCell ref="B266:B268"/>
    <mergeCell ref="C266:C268"/>
    <mergeCell ref="D266:D268"/>
    <mergeCell ref="E266:E268"/>
    <mergeCell ref="F266:G266"/>
    <mergeCell ref="H252:K252"/>
    <mergeCell ref="L252:M252"/>
    <mergeCell ref="N252:N254"/>
    <mergeCell ref="F253:F254"/>
    <mergeCell ref="G253:G254"/>
    <mergeCell ref="H253:I253"/>
    <mergeCell ref="J253:K253"/>
    <mergeCell ref="L253:L254"/>
    <mergeCell ref="M253:M254"/>
    <mergeCell ref="A252:A254"/>
    <mergeCell ref="B252:B254"/>
    <mergeCell ref="C252:C254"/>
    <mergeCell ref="D252:D254"/>
    <mergeCell ref="E252:E254"/>
    <mergeCell ref="F252:G252"/>
    <mergeCell ref="H234:K234"/>
    <mergeCell ref="L234:M234"/>
    <mergeCell ref="N234:N236"/>
    <mergeCell ref="F235:F236"/>
    <mergeCell ref="G235:G236"/>
    <mergeCell ref="H235:I235"/>
    <mergeCell ref="J235:K235"/>
    <mergeCell ref="L235:L236"/>
    <mergeCell ref="M235:M236"/>
    <mergeCell ref="A234:A236"/>
    <mergeCell ref="B234:B236"/>
    <mergeCell ref="C234:C236"/>
    <mergeCell ref="D234:D236"/>
    <mergeCell ref="E234:E236"/>
    <mergeCell ref="F234:G234"/>
    <mergeCell ref="H219:K219"/>
    <mergeCell ref="L219:M219"/>
    <mergeCell ref="N219:N221"/>
    <mergeCell ref="F220:F221"/>
    <mergeCell ref="G220:G221"/>
    <mergeCell ref="H220:I220"/>
    <mergeCell ref="J220:K220"/>
    <mergeCell ref="L220:L221"/>
    <mergeCell ref="M220:M221"/>
    <mergeCell ref="A219:A221"/>
    <mergeCell ref="B219:B221"/>
    <mergeCell ref="C219:C221"/>
    <mergeCell ref="D219:D221"/>
    <mergeCell ref="E219:E221"/>
    <mergeCell ref="F219:G219"/>
    <mergeCell ref="H204:K204"/>
    <mergeCell ref="L204:M204"/>
    <mergeCell ref="N204:N206"/>
    <mergeCell ref="F205:F206"/>
    <mergeCell ref="G205:G206"/>
    <mergeCell ref="H205:I205"/>
    <mergeCell ref="J205:K205"/>
    <mergeCell ref="L205:L206"/>
    <mergeCell ref="M205:M206"/>
    <mergeCell ref="A204:A206"/>
    <mergeCell ref="B204:B206"/>
    <mergeCell ref="C204:C206"/>
    <mergeCell ref="D204:D206"/>
    <mergeCell ref="E204:E206"/>
    <mergeCell ref="F204:G204"/>
    <mergeCell ref="H188:K188"/>
    <mergeCell ref="L188:M188"/>
    <mergeCell ref="N188:N190"/>
    <mergeCell ref="F189:F190"/>
    <mergeCell ref="G189:G190"/>
    <mergeCell ref="H189:I189"/>
    <mergeCell ref="J189:K189"/>
    <mergeCell ref="L189:L190"/>
    <mergeCell ref="M189:M190"/>
    <mergeCell ref="A188:A190"/>
    <mergeCell ref="B188:B190"/>
    <mergeCell ref="C188:C190"/>
    <mergeCell ref="D188:D190"/>
    <mergeCell ref="E188:E190"/>
    <mergeCell ref="F188:G188"/>
    <mergeCell ref="H175:K175"/>
    <mergeCell ref="L175:M175"/>
    <mergeCell ref="N175:N177"/>
    <mergeCell ref="F176:F177"/>
    <mergeCell ref="G176:G177"/>
    <mergeCell ref="H176:I176"/>
    <mergeCell ref="J176:K176"/>
    <mergeCell ref="L176:L177"/>
    <mergeCell ref="M176:M177"/>
    <mergeCell ref="A175:A177"/>
    <mergeCell ref="B175:B177"/>
    <mergeCell ref="C175:C177"/>
    <mergeCell ref="D175:D177"/>
    <mergeCell ref="E175:E177"/>
    <mergeCell ref="F175:G175"/>
    <mergeCell ref="H160:K160"/>
    <mergeCell ref="L160:M160"/>
    <mergeCell ref="N160:N162"/>
    <mergeCell ref="F161:F162"/>
    <mergeCell ref="G161:G162"/>
    <mergeCell ref="H161:I161"/>
    <mergeCell ref="J161:K161"/>
    <mergeCell ref="L161:L162"/>
    <mergeCell ref="M161:M162"/>
    <mergeCell ref="A160:A162"/>
    <mergeCell ref="B160:B162"/>
    <mergeCell ref="C160:C162"/>
    <mergeCell ref="D160:D162"/>
    <mergeCell ref="E160:E162"/>
    <mergeCell ref="F160:G160"/>
    <mergeCell ref="H147:K147"/>
    <mergeCell ref="L147:M147"/>
    <mergeCell ref="N147:N149"/>
    <mergeCell ref="F148:F149"/>
    <mergeCell ref="G148:G149"/>
    <mergeCell ref="H148:I148"/>
    <mergeCell ref="J148:K148"/>
    <mergeCell ref="L148:L149"/>
    <mergeCell ref="M148:M149"/>
    <mergeCell ref="A147:A149"/>
    <mergeCell ref="B147:B149"/>
    <mergeCell ref="C147:C149"/>
    <mergeCell ref="D147:D149"/>
    <mergeCell ref="E147:E149"/>
    <mergeCell ref="F147:G147"/>
    <mergeCell ref="H130:K130"/>
    <mergeCell ref="L130:M130"/>
    <mergeCell ref="N130:N132"/>
    <mergeCell ref="F131:F132"/>
    <mergeCell ref="G131:G132"/>
    <mergeCell ref="H131:I131"/>
    <mergeCell ref="J131:K131"/>
    <mergeCell ref="L131:L132"/>
    <mergeCell ref="M131:M132"/>
    <mergeCell ref="A130:A132"/>
    <mergeCell ref="B130:B132"/>
    <mergeCell ref="C130:C132"/>
    <mergeCell ref="D130:D132"/>
    <mergeCell ref="E130:E132"/>
    <mergeCell ref="F130:G130"/>
    <mergeCell ref="H117:K117"/>
    <mergeCell ref="L117:M117"/>
    <mergeCell ref="N117:N119"/>
    <mergeCell ref="F118:F119"/>
    <mergeCell ref="G118:G119"/>
    <mergeCell ref="H118:I118"/>
    <mergeCell ref="J118:K118"/>
    <mergeCell ref="L118:L119"/>
    <mergeCell ref="M118:M119"/>
    <mergeCell ref="A117:A119"/>
    <mergeCell ref="B117:B119"/>
    <mergeCell ref="C117:C119"/>
    <mergeCell ref="D117:D119"/>
    <mergeCell ref="E117:E119"/>
    <mergeCell ref="F117:G117"/>
    <mergeCell ref="H101:K101"/>
    <mergeCell ref="L101:M101"/>
    <mergeCell ref="N101:N103"/>
    <mergeCell ref="F102:F103"/>
    <mergeCell ref="G102:G103"/>
    <mergeCell ref="H102:I102"/>
    <mergeCell ref="J102:K102"/>
    <mergeCell ref="L102:L103"/>
    <mergeCell ref="M102:M103"/>
    <mergeCell ref="A101:A103"/>
    <mergeCell ref="B101:B103"/>
    <mergeCell ref="C101:C103"/>
    <mergeCell ref="D101:D103"/>
    <mergeCell ref="E101:E103"/>
    <mergeCell ref="F101:G101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70:K70"/>
    <mergeCell ref="L70:M70"/>
    <mergeCell ref="N70:N72"/>
    <mergeCell ref="F71:F72"/>
    <mergeCell ref="G71:G72"/>
    <mergeCell ref="H71:I71"/>
    <mergeCell ref="J71:K71"/>
    <mergeCell ref="L71:L72"/>
    <mergeCell ref="M71:M72"/>
    <mergeCell ref="A70:A72"/>
    <mergeCell ref="B70:B72"/>
    <mergeCell ref="C70:C72"/>
    <mergeCell ref="D70:D72"/>
    <mergeCell ref="E70:E72"/>
    <mergeCell ref="F70:G70"/>
    <mergeCell ref="H53:K53"/>
    <mergeCell ref="L53:M53"/>
    <mergeCell ref="N53:N55"/>
    <mergeCell ref="F54:F55"/>
    <mergeCell ref="G54:G55"/>
    <mergeCell ref="H54:I54"/>
    <mergeCell ref="J54:K54"/>
    <mergeCell ref="L54:L55"/>
    <mergeCell ref="M54:M55"/>
    <mergeCell ref="A53:A55"/>
    <mergeCell ref="B53:B55"/>
    <mergeCell ref="C53:C55"/>
    <mergeCell ref="D53:D55"/>
    <mergeCell ref="E53:E55"/>
    <mergeCell ref="F53:G53"/>
    <mergeCell ref="H39:K39"/>
    <mergeCell ref="L39:M39"/>
    <mergeCell ref="N39:N41"/>
    <mergeCell ref="F40:F41"/>
    <mergeCell ref="G40:G41"/>
    <mergeCell ref="H40:I40"/>
    <mergeCell ref="J40:K40"/>
    <mergeCell ref="L40:L41"/>
    <mergeCell ref="M40:M41"/>
    <mergeCell ref="A39:A41"/>
    <mergeCell ref="B39:B41"/>
    <mergeCell ref="C39:C41"/>
    <mergeCell ref="D39:D41"/>
    <mergeCell ref="E39:E41"/>
    <mergeCell ref="F39:G39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4" manualBreakCount="54">
    <brk id="21" max="16383" man="1"/>
    <brk id="37" max="16383" man="1"/>
    <brk id="51" max="16383" man="1"/>
    <brk id="68" max="16383" man="1"/>
    <brk id="82" max="16383" man="1"/>
    <brk id="99" max="16383" man="1"/>
    <brk id="115" max="16383" man="1"/>
    <brk id="128" max="16383" man="1"/>
    <brk id="145" max="16383" man="1"/>
    <brk id="158" max="16383" man="1"/>
    <brk id="173" max="16383" man="1"/>
    <brk id="186" max="16383" man="1"/>
    <brk id="202" max="16383" man="1"/>
    <brk id="217" max="16383" man="1"/>
    <brk id="232" max="16383" man="1"/>
    <brk id="250" max="16383" man="1"/>
    <brk id="264" max="16383" man="1"/>
    <brk id="281" max="16383" man="1"/>
    <brk id="295" max="16383" man="1"/>
    <brk id="310" max="16383" man="1"/>
    <brk id="325" max="16383" man="1"/>
    <brk id="339" max="16383" man="1"/>
    <brk id="353" max="16383" man="1"/>
    <brk id="370" max="16383" man="1"/>
    <brk id="388" max="16383" man="1"/>
    <brk id="404" max="16383" man="1"/>
    <brk id="420" max="16383" man="1"/>
    <brk id="433" max="16383" man="1"/>
    <brk id="447" max="16383" man="1"/>
    <brk id="462" max="16383" man="1"/>
    <brk id="477" max="16383" man="1"/>
    <brk id="489" max="16383" man="1"/>
    <brk id="506" max="16383" man="1"/>
    <brk id="515" max="16383" man="1"/>
    <brk id="532" max="16383" man="1"/>
    <brk id="541" max="16383" man="1"/>
    <brk id="559" max="16383" man="1"/>
    <brk id="569" max="16383" man="1"/>
    <brk id="578" max="16383" man="1"/>
    <brk id="586" max="16383" man="1"/>
    <brk id="594" max="16383" man="1"/>
    <brk id="602" max="16383" man="1"/>
    <brk id="611" max="16383" man="1"/>
    <brk id="620" max="16383" man="1"/>
    <brk id="630" max="16383" man="1"/>
    <brk id="638" max="16383" man="1"/>
    <brk id="649" max="16383" man="1"/>
    <brk id="658" max="16383" man="1"/>
    <brk id="665" max="16383" man="1"/>
    <brk id="673" max="16383" man="1"/>
    <brk id="680" max="16383" man="1"/>
    <brk id="687" max="16383" man="1"/>
    <brk id="695" max="16383" man="1"/>
    <brk id="7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- 54 -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2020-07-14T06:52:26Z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