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42</definedName>
    <definedName name="MPageCount">43</definedName>
    <definedName name="MPageRange" hidden="1">Лист1!$A$536:$A$545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1" i="4"/>
  <c r="P21" i="4"/>
  <c r="Q21" i="4"/>
  <c r="R21" i="4"/>
  <c r="S21" i="4"/>
  <c r="T21" i="4"/>
  <c r="U21" i="4"/>
  <c r="V21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36" i="4"/>
  <c r="P36" i="4"/>
  <c r="Q36" i="4"/>
  <c r="R36" i="4"/>
  <c r="S36" i="4"/>
  <c r="T36" i="4"/>
  <c r="U36" i="4"/>
  <c r="V36" i="4"/>
  <c r="O41" i="4"/>
  <c r="P41" i="4"/>
  <c r="Q41" i="4"/>
  <c r="R41" i="4"/>
  <c r="S41" i="4"/>
  <c r="T41" i="4"/>
  <c r="U41" i="4"/>
  <c r="V41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1" i="4"/>
  <c r="P51" i="4"/>
  <c r="Q51" i="4"/>
  <c r="R51" i="4"/>
  <c r="S51" i="4"/>
  <c r="T51" i="4"/>
  <c r="U51" i="4"/>
  <c r="V51" i="4"/>
  <c r="O56" i="4"/>
  <c r="P56" i="4"/>
  <c r="Q56" i="4"/>
  <c r="R56" i="4"/>
  <c r="S56" i="4"/>
  <c r="T56" i="4"/>
  <c r="U56" i="4"/>
  <c r="V56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5" i="4"/>
  <c r="P65" i="4"/>
  <c r="Q65" i="4"/>
  <c r="R65" i="4"/>
  <c r="S65" i="4"/>
  <c r="T65" i="4"/>
  <c r="U65" i="4"/>
  <c r="V65" i="4"/>
  <c r="O66" i="4"/>
  <c r="P66" i="4"/>
  <c r="Q66" i="4"/>
  <c r="R66" i="4"/>
  <c r="S66" i="4"/>
  <c r="T66" i="4"/>
  <c r="U66" i="4"/>
  <c r="V66" i="4"/>
  <c r="O71" i="4"/>
  <c r="P71" i="4"/>
  <c r="Q71" i="4"/>
  <c r="R71" i="4"/>
  <c r="S71" i="4"/>
  <c r="T71" i="4"/>
  <c r="U71" i="4"/>
  <c r="V71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79" i="4"/>
  <c r="P79" i="4"/>
  <c r="Q79" i="4"/>
  <c r="R79" i="4"/>
  <c r="S79" i="4"/>
  <c r="T79" i="4"/>
  <c r="U79" i="4"/>
  <c r="V79" i="4"/>
  <c r="O80" i="4"/>
  <c r="P80" i="4"/>
  <c r="Q80" i="4"/>
  <c r="R80" i="4"/>
  <c r="S80" i="4"/>
  <c r="T80" i="4"/>
  <c r="U80" i="4"/>
  <c r="V80" i="4"/>
  <c r="O81" i="4"/>
  <c r="P81" i="4"/>
  <c r="Q81" i="4"/>
  <c r="R81" i="4"/>
  <c r="S81" i="4"/>
  <c r="T81" i="4"/>
  <c r="U81" i="4"/>
  <c r="V81" i="4"/>
  <c r="O82" i="4"/>
  <c r="P82" i="4"/>
  <c r="Q82" i="4"/>
  <c r="R82" i="4"/>
  <c r="S82" i="4"/>
  <c r="T82" i="4"/>
  <c r="U82" i="4"/>
  <c r="V82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9" i="4"/>
  <c r="P99" i="4"/>
  <c r="Q99" i="4"/>
  <c r="R99" i="4"/>
  <c r="S99" i="4"/>
  <c r="T99" i="4"/>
  <c r="U99" i="4"/>
  <c r="V99" i="4"/>
  <c r="O100" i="4"/>
  <c r="P100" i="4"/>
  <c r="Q100" i="4"/>
  <c r="R100" i="4"/>
  <c r="S100" i="4"/>
  <c r="T100" i="4"/>
  <c r="U100" i="4"/>
  <c r="V100" i="4"/>
  <c r="O101" i="4"/>
  <c r="P101" i="4"/>
  <c r="Q101" i="4"/>
  <c r="R101" i="4"/>
  <c r="S101" i="4"/>
  <c r="T101" i="4"/>
  <c r="U101" i="4"/>
  <c r="V101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13" i="4"/>
  <c r="P113" i="4"/>
  <c r="Q113" i="4"/>
  <c r="R113" i="4"/>
  <c r="S113" i="4"/>
  <c r="T113" i="4"/>
  <c r="U113" i="4"/>
  <c r="V113" i="4"/>
  <c r="O114" i="4"/>
  <c r="P114" i="4"/>
  <c r="Q114" i="4"/>
  <c r="R114" i="4"/>
  <c r="S114" i="4"/>
  <c r="T114" i="4"/>
  <c r="U114" i="4"/>
  <c r="V114" i="4"/>
  <c r="O115" i="4"/>
  <c r="P115" i="4"/>
  <c r="Q115" i="4"/>
  <c r="R115" i="4"/>
  <c r="S115" i="4"/>
  <c r="T115" i="4"/>
  <c r="U115" i="4"/>
  <c r="V115" i="4"/>
  <c r="O116" i="4"/>
  <c r="P116" i="4"/>
  <c r="Q116" i="4"/>
  <c r="R116" i="4"/>
  <c r="S116" i="4"/>
  <c r="T116" i="4"/>
  <c r="U116" i="4"/>
  <c r="V116" i="4"/>
  <c r="O117" i="4"/>
  <c r="P117" i="4"/>
  <c r="Q117" i="4"/>
  <c r="R117" i="4"/>
  <c r="S117" i="4"/>
  <c r="T117" i="4"/>
  <c r="U117" i="4"/>
  <c r="V117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6" i="4"/>
  <c r="P126" i="4"/>
  <c r="Q126" i="4"/>
  <c r="R126" i="4"/>
  <c r="S126" i="4"/>
  <c r="T126" i="4"/>
  <c r="U126" i="4"/>
  <c r="V126" i="4"/>
  <c r="O127" i="4"/>
  <c r="P127" i="4"/>
  <c r="Q127" i="4"/>
  <c r="R127" i="4"/>
  <c r="S127" i="4"/>
  <c r="T127" i="4"/>
  <c r="U127" i="4"/>
  <c r="V127" i="4"/>
  <c r="O128" i="4"/>
  <c r="P128" i="4"/>
  <c r="Q128" i="4"/>
  <c r="R128" i="4"/>
  <c r="S128" i="4"/>
  <c r="T128" i="4"/>
  <c r="U128" i="4"/>
  <c r="V128" i="4"/>
  <c r="O129" i="4"/>
  <c r="P129" i="4"/>
  <c r="Q129" i="4"/>
  <c r="R129" i="4"/>
  <c r="S129" i="4"/>
  <c r="T129" i="4"/>
  <c r="U129" i="4"/>
  <c r="V129" i="4"/>
  <c r="O130" i="4"/>
  <c r="P130" i="4"/>
  <c r="Q130" i="4"/>
  <c r="R130" i="4"/>
  <c r="S130" i="4"/>
  <c r="T130" i="4"/>
  <c r="U130" i="4"/>
  <c r="V130" i="4"/>
  <c r="O131" i="4"/>
  <c r="P131" i="4"/>
  <c r="Q131" i="4"/>
  <c r="R131" i="4"/>
  <c r="S131" i="4"/>
  <c r="T131" i="4"/>
  <c r="U131" i="4"/>
  <c r="V131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40" i="4"/>
  <c r="P140" i="4"/>
  <c r="Q140" i="4"/>
  <c r="R140" i="4"/>
  <c r="S140" i="4"/>
  <c r="T140" i="4"/>
  <c r="U140" i="4"/>
  <c r="V140" i="4"/>
  <c r="O141" i="4"/>
  <c r="P141" i="4"/>
  <c r="Q141" i="4"/>
  <c r="R141" i="4"/>
  <c r="S141" i="4"/>
  <c r="T141" i="4"/>
  <c r="U141" i="4"/>
  <c r="V141" i="4"/>
  <c r="O142" i="4"/>
  <c r="P142" i="4"/>
  <c r="Q142" i="4"/>
  <c r="R142" i="4"/>
  <c r="S142" i="4"/>
  <c r="T142" i="4"/>
  <c r="U142" i="4"/>
  <c r="V142" i="4"/>
  <c r="O143" i="4"/>
  <c r="P143" i="4"/>
  <c r="Q143" i="4"/>
  <c r="R143" i="4"/>
  <c r="S143" i="4"/>
  <c r="T143" i="4"/>
  <c r="U143" i="4"/>
  <c r="V143" i="4"/>
  <c r="O144" i="4"/>
  <c r="P144" i="4"/>
  <c r="Q144" i="4"/>
  <c r="R144" i="4"/>
  <c r="S144" i="4"/>
  <c r="T144" i="4"/>
  <c r="U144" i="4"/>
  <c r="V144" i="4"/>
  <c r="O145" i="4"/>
  <c r="P145" i="4"/>
  <c r="Q145" i="4"/>
  <c r="R145" i="4"/>
  <c r="S145" i="4"/>
  <c r="T145" i="4"/>
  <c r="U145" i="4"/>
  <c r="V145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5" i="4"/>
  <c r="P155" i="4"/>
  <c r="Q155" i="4"/>
  <c r="R155" i="4"/>
  <c r="S155" i="4"/>
  <c r="T155" i="4"/>
  <c r="U155" i="4"/>
  <c r="V155" i="4"/>
  <c r="O156" i="4"/>
  <c r="P156" i="4"/>
  <c r="Q156" i="4"/>
  <c r="R156" i="4"/>
  <c r="S156" i="4"/>
  <c r="T156" i="4"/>
  <c r="U156" i="4"/>
  <c r="V156" i="4"/>
  <c r="O157" i="4"/>
  <c r="P157" i="4"/>
  <c r="Q157" i="4"/>
  <c r="R157" i="4"/>
  <c r="S157" i="4"/>
  <c r="T157" i="4"/>
  <c r="U157" i="4"/>
  <c r="V157" i="4"/>
  <c r="O158" i="4"/>
  <c r="P158" i="4"/>
  <c r="Q158" i="4"/>
  <c r="R158" i="4"/>
  <c r="S158" i="4"/>
  <c r="T158" i="4"/>
  <c r="U158" i="4"/>
  <c r="V158" i="4"/>
  <c r="O159" i="4"/>
  <c r="P159" i="4"/>
  <c r="Q159" i="4"/>
  <c r="R159" i="4"/>
  <c r="S159" i="4"/>
  <c r="T159" i="4"/>
  <c r="U159" i="4"/>
  <c r="V159" i="4"/>
  <c r="O160" i="4"/>
  <c r="P160" i="4"/>
  <c r="Q160" i="4"/>
  <c r="R160" i="4"/>
  <c r="S160" i="4"/>
  <c r="T160" i="4"/>
  <c r="U160" i="4"/>
  <c r="V160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9" i="4"/>
  <c r="P169" i="4"/>
  <c r="Q169" i="4"/>
  <c r="R169" i="4"/>
  <c r="S169" i="4"/>
  <c r="T169" i="4"/>
  <c r="U169" i="4"/>
  <c r="V169" i="4"/>
  <c r="O170" i="4"/>
  <c r="P170" i="4"/>
  <c r="Q170" i="4"/>
  <c r="R170" i="4"/>
  <c r="S170" i="4"/>
  <c r="T170" i="4"/>
  <c r="U170" i="4"/>
  <c r="V170" i="4"/>
  <c r="O171" i="4"/>
  <c r="P171" i="4"/>
  <c r="Q171" i="4"/>
  <c r="R171" i="4"/>
  <c r="S171" i="4"/>
  <c r="T171" i="4"/>
  <c r="U171" i="4"/>
  <c r="V171" i="4"/>
  <c r="O172" i="4"/>
  <c r="P172" i="4"/>
  <c r="Q172" i="4"/>
  <c r="R172" i="4"/>
  <c r="S172" i="4"/>
  <c r="T172" i="4"/>
  <c r="U172" i="4"/>
  <c r="V172" i="4"/>
  <c r="O173" i="4"/>
  <c r="P173" i="4"/>
  <c r="Q173" i="4"/>
  <c r="R173" i="4"/>
  <c r="S173" i="4"/>
  <c r="T173" i="4"/>
  <c r="U173" i="4"/>
  <c r="V173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82" i="4"/>
  <c r="P182" i="4"/>
  <c r="Q182" i="4"/>
  <c r="R182" i="4"/>
  <c r="S182" i="4"/>
  <c r="T182" i="4"/>
  <c r="U182" i="4"/>
  <c r="V182" i="4"/>
  <c r="O183" i="4"/>
  <c r="P183" i="4"/>
  <c r="Q183" i="4"/>
  <c r="R183" i="4"/>
  <c r="S183" i="4"/>
  <c r="T183" i="4"/>
  <c r="U183" i="4"/>
  <c r="V183" i="4"/>
  <c r="O184" i="4"/>
  <c r="P184" i="4"/>
  <c r="Q184" i="4"/>
  <c r="R184" i="4"/>
  <c r="S184" i="4"/>
  <c r="T184" i="4"/>
  <c r="U184" i="4"/>
  <c r="V184" i="4"/>
  <c r="O185" i="4"/>
  <c r="P185" i="4"/>
  <c r="Q185" i="4"/>
  <c r="R185" i="4"/>
  <c r="S185" i="4"/>
  <c r="T185" i="4"/>
  <c r="U185" i="4"/>
  <c r="V185" i="4"/>
  <c r="O186" i="4"/>
  <c r="P186" i="4"/>
  <c r="Q186" i="4"/>
  <c r="R186" i="4"/>
  <c r="S186" i="4"/>
  <c r="T186" i="4"/>
  <c r="U186" i="4"/>
  <c r="V186" i="4"/>
  <c r="O187" i="4"/>
  <c r="P187" i="4"/>
  <c r="Q187" i="4"/>
  <c r="R187" i="4"/>
  <c r="S187" i="4"/>
  <c r="T187" i="4"/>
  <c r="U187" i="4"/>
  <c r="V187" i="4"/>
  <c r="O188" i="4"/>
  <c r="P188" i="4"/>
  <c r="Q188" i="4"/>
  <c r="R188" i="4"/>
  <c r="S188" i="4"/>
  <c r="T188" i="4"/>
  <c r="U188" i="4"/>
  <c r="V188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7" i="4"/>
  <c r="P197" i="4"/>
  <c r="Q197" i="4"/>
  <c r="R197" i="4"/>
  <c r="S197" i="4"/>
  <c r="T197" i="4"/>
  <c r="U197" i="4"/>
  <c r="V197" i="4"/>
  <c r="O198" i="4"/>
  <c r="P198" i="4"/>
  <c r="Q198" i="4"/>
  <c r="R198" i="4"/>
  <c r="S198" i="4"/>
  <c r="T198" i="4"/>
  <c r="U198" i="4"/>
  <c r="V198" i="4"/>
  <c r="O199" i="4"/>
  <c r="P199" i="4"/>
  <c r="Q199" i="4"/>
  <c r="R199" i="4"/>
  <c r="S199" i="4"/>
  <c r="T199" i="4"/>
  <c r="U199" i="4"/>
  <c r="V199" i="4"/>
  <c r="O200" i="4"/>
  <c r="P200" i="4"/>
  <c r="Q200" i="4"/>
  <c r="R200" i="4"/>
  <c r="S200" i="4"/>
  <c r="T200" i="4"/>
  <c r="U200" i="4"/>
  <c r="V200" i="4"/>
  <c r="O201" i="4"/>
  <c r="P201" i="4"/>
  <c r="Q201" i="4"/>
  <c r="R201" i="4"/>
  <c r="S201" i="4"/>
  <c r="T201" i="4"/>
  <c r="U201" i="4"/>
  <c r="V201" i="4"/>
  <c r="O202" i="4"/>
  <c r="P202" i="4"/>
  <c r="Q202" i="4"/>
  <c r="R202" i="4"/>
  <c r="S202" i="4"/>
  <c r="T202" i="4"/>
  <c r="U202" i="4"/>
  <c r="V202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O206" i="4"/>
  <c r="P206" i="4"/>
  <c r="Q206" i="4"/>
  <c r="R206" i="4"/>
  <c r="S206" i="4"/>
  <c r="T206" i="4"/>
  <c r="U206" i="4"/>
  <c r="V206" i="4"/>
  <c r="O207" i="4"/>
  <c r="P207" i="4"/>
  <c r="Q207" i="4"/>
  <c r="R207" i="4"/>
  <c r="S207" i="4"/>
  <c r="T207" i="4"/>
  <c r="U207" i="4"/>
  <c r="V207" i="4"/>
  <c r="O208" i="4"/>
  <c r="P208" i="4"/>
  <c r="Q208" i="4"/>
  <c r="R208" i="4"/>
  <c r="S208" i="4"/>
  <c r="T208" i="4"/>
  <c r="U208" i="4"/>
  <c r="V208" i="4"/>
  <c r="O213" i="4"/>
  <c r="P213" i="4"/>
  <c r="Q213" i="4"/>
  <c r="R213" i="4"/>
  <c r="S213" i="4"/>
  <c r="T213" i="4"/>
  <c r="U213" i="4"/>
  <c r="V213" i="4"/>
  <c r="O214" i="4"/>
  <c r="P214" i="4"/>
  <c r="Q214" i="4"/>
  <c r="R214" i="4"/>
  <c r="S214" i="4"/>
  <c r="T214" i="4"/>
  <c r="U214" i="4"/>
  <c r="V214" i="4"/>
  <c r="O215" i="4"/>
  <c r="P215" i="4"/>
  <c r="Q215" i="4"/>
  <c r="R215" i="4"/>
  <c r="S215" i="4"/>
  <c r="T215" i="4"/>
  <c r="U215" i="4"/>
  <c r="V215" i="4"/>
  <c r="O216" i="4"/>
  <c r="P216" i="4"/>
  <c r="Q216" i="4"/>
  <c r="R216" i="4"/>
  <c r="S216" i="4"/>
  <c r="T216" i="4"/>
  <c r="U216" i="4"/>
  <c r="V216" i="4"/>
  <c r="O217" i="4"/>
  <c r="P217" i="4"/>
  <c r="Q217" i="4"/>
  <c r="R217" i="4"/>
  <c r="S217" i="4"/>
  <c r="T217" i="4"/>
  <c r="U217" i="4"/>
  <c r="V217" i="4"/>
  <c r="O218" i="4"/>
  <c r="P218" i="4"/>
  <c r="Q218" i="4"/>
  <c r="R218" i="4"/>
  <c r="S218" i="4"/>
  <c r="T218" i="4"/>
  <c r="U218" i="4"/>
  <c r="V218" i="4"/>
  <c r="O219" i="4"/>
  <c r="P219" i="4"/>
  <c r="Q219" i="4"/>
  <c r="R219" i="4"/>
  <c r="S219" i="4"/>
  <c r="T219" i="4"/>
  <c r="U219" i="4"/>
  <c r="V219" i="4"/>
  <c r="O220" i="4"/>
  <c r="P220" i="4"/>
  <c r="Q220" i="4"/>
  <c r="R220" i="4"/>
  <c r="S220" i="4"/>
  <c r="T220" i="4"/>
  <c r="U220" i="4"/>
  <c r="V220" i="4"/>
  <c r="O221" i="4"/>
  <c r="P221" i="4"/>
  <c r="Q221" i="4"/>
  <c r="R221" i="4"/>
  <c r="S221" i="4"/>
  <c r="T221" i="4"/>
  <c r="U221" i="4"/>
  <c r="V221" i="4"/>
  <c r="O226" i="4"/>
  <c r="P226" i="4"/>
  <c r="Q226" i="4"/>
  <c r="R226" i="4"/>
  <c r="S226" i="4"/>
  <c r="T226" i="4"/>
  <c r="U226" i="4"/>
  <c r="V226" i="4"/>
  <c r="O227" i="4"/>
  <c r="P227" i="4"/>
  <c r="Q227" i="4"/>
  <c r="R227" i="4"/>
  <c r="S227" i="4"/>
  <c r="T227" i="4"/>
  <c r="U227" i="4"/>
  <c r="V227" i="4"/>
  <c r="O228" i="4"/>
  <c r="P228" i="4"/>
  <c r="Q228" i="4"/>
  <c r="R228" i="4"/>
  <c r="S228" i="4"/>
  <c r="T228" i="4"/>
  <c r="U228" i="4"/>
  <c r="V228" i="4"/>
  <c r="O229" i="4"/>
  <c r="P229" i="4"/>
  <c r="Q229" i="4"/>
  <c r="R229" i="4"/>
  <c r="S229" i="4"/>
  <c r="T229" i="4"/>
  <c r="U229" i="4"/>
  <c r="V229" i="4"/>
  <c r="O230" i="4"/>
  <c r="P230" i="4"/>
  <c r="Q230" i="4"/>
  <c r="R230" i="4"/>
  <c r="S230" i="4"/>
  <c r="T230" i="4"/>
  <c r="U230" i="4"/>
  <c r="V230" i="4"/>
  <c r="O231" i="4"/>
  <c r="P231" i="4"/>
  <c r="Q231" i="4"/>
  <c r="R231" i="4"/>
  <c r="S231" i="4"/>
  <c r="T231" i="4"/>
  <c r="U231" i="4"/>
  <c r="V231" i="4"/>
  <c r="O232" i="4"/>
  <c r="P232" i="4"/>
  <c r="Q232" i="4"/>
  <c r="R232" i="4"/>
  <c r="S232" i="4"/>
  <c r="T232" i="4"/>
  <c r="U232" i="4"/>
  <c r="V232" i="4"/>
  <c r="O233" i="4"/>
  <c r="P233" i="4"/>
  <c r="Q233" i="4"/>
  <c r="R233" i="4"/>
  <c r="S233" i="4"/>
  <c r="T233" i="4"/>
  <c r="U233" i="4"/>
  <c r="V233" i="4"/>
  <c r="O234" i="4"/>
  <c r="P234" i="4"/>
  <c r="Q234" i="4"/>
  <c r="R234" i="4"/>
  <c r="S234" i="4"/>
  <c r="T234" i="4"/>
  <c r="U234" i="4"/>
  <c r="V234" i="4"/>
  <c r="O235" i="4"/>
  <c r="P235" i="4"/>
  <c r="Q235" i="4"/>
  <c r="R235" i="4"/>
  <c r="S235" i="4"/>
  <c r="T235" i="4"/>
  <c r="U235" i="4"/>
  <c r="V235" i="4"/>
  <c r="O236" i="4"/>
  <c r="P236" i="4"/>
  <c r="Q236" i="4"/>
  <c r="R236" i="4"/>
  <c r="S236" i="4"/>
  <c r="T236" i="4"/>
  <c r="U236" i="4"/>
  <c r="V236" i="4"/>
  <c r="O241" i="4"/>
  <c r="P241" i="4"/>
  <c r="Q241" i="4"/>
  <c r="R241" i="4"/>
  <c r="S241" i="4"/>
  <c r="T241" i="4"/>
  <c r="U241" i="4"/>
  <c r="V241" i="4"/>
  <c r="O242" i="4"/>
  <c r="P242" i="4"/>
  <c r="Q242" i="4"/>
  <c r="R242" i="4"/>
  <c r="S242" i="4"/>
  <c r="T242" i="4"/>
  <c r="U242" i="4"/>
  <c r="V242" i="4"/>
  <c r="O243" i="4"/>
  <c r="P243" i="4"/>
  <c r="Q243" i="4"/>
  <c r="R243" i="4"/>
  <c r="S243" i="4"/>
  <c r="T243" i="4"/>
  <c r="U243" i="4"/>
  <c r="V243" i="4"/>
  <c r="O244" i="4"/>
  <c r="P244" i="4"/>
  <c r="Q244" i="4"/>
  <c r="R244" i="4"/>
  <c r="S244" i="4"/>
  <c r="T244" i="4"/>
  <c r="U244" i="4"/>
  <c r="V244" i="4"/>
  <c r="O245" i="4"/>
  <c r="P245" i="4"/>
  <c r="Q245" i="4"/>
  <c r="R245" i="4"/>
  <c r="S245" i="4"/>
  <c r="T245" i="4"/>
  <c r="U245" i="4"/>
  <c r="V245" i="4"/>
  <c r="O246" i="4"/>
  <c r="P246" i="4"/>
  <c r="Q246" i="4"/>
  <c r="R246" i="4"/>
  <c r="S246" i="4"/>
  <c r="T246" i="4"/>
  <c r="U246" i="4"/>
  <c r="V246" i="4"/>
  <c r="O247" i="4"/>
  <c r="P247" i="4"/>
  <c r="Q247" i="4"/>
  <c r="R247" i="4"/>
  <c r="S247" i="4"/>
  <c r="T247" i="4"/>
  <c r="U247" i="4"/>
  <c r="V247" i="4"/>
  <c r="O248" i="4"/>
  <c r="P248" i="4"/>
  <c r="Q248" i="4"/>
  <c r="R248" i="4"/>
  <c r="S248" i="4"/>
  <c r="T248" i="4"/>
  <c r="U248" i="4"/>
  <c r="V248" i="4"/>
  <c r="O249" i="4"/>
  <c r="P249" i="4"/>
  <c r="Q249" i="4"/>
  <c r="R249" i="4"/>
  <c r="S249" i="4"/>
  <c r="T249" i="4"/>
  <c r="U249" i="4"/>
  <c r="V249" i="4"/>
  <c r="O250" i="4"/>
  <c r="P250" i="4"/>
  <c r="Q250" i="4"/>
  <c r="R250" i="4"/>
  <c r="S250" i="4"/>
  <c r="T250" i="4"/>
  <c r="U250" i="4"/>
  <c r="V250" i="4"/>
  <c r="O255" i="4"/>
  <c r="P255" i="4"/>
  <c r="Q255" i="4"/>
  <c r="R255" i="4"/>
  <c r="S255" i="4"/>
  <c r="T255" i="4"/>
  <c r="U255" i="4"/>
  <c r="V255" i="4"/>
  <c r="O256" i="4"/>
  <c r="P256" i="4"/>
  <c r="Q256" i="4"/>
  <c r="R256" i="4"/>
  <c r="S256" i="4"/>
  <c r="T256" i="4"/>
  <c r="U256" i="4"/>
  <c r="V256" i="4"/>
  <c r="O257" i="4"/>
  <c r="P257" i="4"/>
  <c r="Q257" i="4"/>
  <c r="R257" i="4"/>
  <c r="S257" i="4"/>
  <c r="T257" i="4"/>
  <c r="U257" i="4"/>
  <c r="V257" i="4"/>
  <c r="O258" i="4"/>
  <c r="P258" i="4"/>
  <c r="Q258" i="4"/>
  <c r="R258" i="4"/>
  <c r="S258" i="4"/>
  <c r="T258" i="4"/>
  <c r="U258" i="4"/>
  <c r="V258" i="4"/>
  <c r="O259" i="4"/>
  <c r="P259" i="4"/>
  <c r="Q259" i="4"/>
  <c r="R259" i="4"/>
  <c r="S259" i="4"/>
  <c r="T259" i="4"/>
  <c r="U259" i="4"/>
  <c r="V259" i="4"/>
  <c r="O260" i="4"/>
  <c r="P260" i="4"/>
  <c r="Q260" i="4"/>
  <c r="R260" i="4"/>
  <c r="S260" i="4"/>
  <c r="T260" i="4"/>
  <c r="U260" i="4"/>
  <c r="V260" i="4"/>
  <c r="O261" i="4"/>
  <c r="P261" i="4"/>
  <c r="Q261" i="4"/>
  <c r="R261" i="4"/>
  <c r="S261" i="4"/>
  <c r="T261" i="4"/>
  <c r="U261" i="4"/>
  <c r="V261" i="4"/>
  <c r="O262" i="4"/>
  <c r="P262" i="4"/>
  <c r="Q262" i="4"/>
  <c r="R262" i="4"/>
  <c r="S262" i="4"/>
  <c r="T262" i="4"/>
  <c r="U262" i="4"/>
  <c r="V262" i="4"/>
  <c r="O263" i="4"/>
  <c r="P263" i="4"/>
  <c r="Q263" i="4"/>
  <c r="R263" i="4"/>
  <c r="S263" i="4"/>
  <c r="T263" i="4"/>
  <c r="U263" i="4"/>
  <c r="V263" i="4"/>
  <c r="O268" i="4"/>
  <c r="P268" i="4"/>
  <c r="Q268" i="4"/>
  <c r="R268" i="4"/>
  <c r="S268" i="4"/>
  <c r="T268" i="4"/>
  <c r="U268" i="4"/>
  <c r="V268" i="4"/>
  <c r="O269" i="4"/>
  <c r="P269" i="4"/>
  <c r="Q269" i="4"/>
  <c r="R269" i="4"/>
  <c r="S269" i="4"/>
  <c r="T269" i="4"/>
  <c r="U269" i="4"/>
  <c r="V269" i="4"/>
  <c r="O270" i="4"/>
  <c r="P270" i="4"/>
  <c r="Q270" i="4"/>
  <c r="R270" i="4"/>
  <c r="S270" i="4"/>
  <c r="T270" i="4"/>
  <c r="U270" i="4"/>
  <c r="V270" i="4"/>
  <c r="O271" i="4"/>
  <c r="P271" i="4"/>
  <c r="Q271" i="4"/>
  <c r="R271" i="4"/>
  <c r="S271" i="4"/>
  <c r="T271" i="4"/>
  <c r="U271" i="4"/>
  <c r="V271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4" i="4"/>
  <c r="P274" i="4"/>
  <c r="Q274" i="4"/>
  <c r="R274" i="4"/>
  <c r="S274" i="4"/>
  <c r="T274" i="4"/>
  <c r="U274" i="4"/>
  <c r="V274" i="4"/>
  <c r="O275" i="4"/>
  <c r="P275" i="4"/>
  <c r="Q275" i="4"/>
  <c r="R275" i="4"/>
  <c r="S275" i="4"/>
  <c r="T275" i="4"/>
  <c r="U275" i="4"/>
  <c r="V275" i="4"/>
  <c r="O276" i="4"/>
  <c r="P276" i="4"/>
  <c r="Q276" i="4"/>
  <c r="R276" i="4"/>
  <c r="S276" i="4"/>
  <c r="T276" i="4"/>
  <c r="U276" i="4"/>
  <c r="V276" i="4"/>
  <c r="O277" i="4"/>
  <c r="P277" i="4"/>
  <c r="Q277" i="4"/>
  <c r="R277" i="4"/>
  <c r="S277" i="4"/>
  <c r="T277" i="4"/>
  <c r="U277" i="4"/>
  <c r="V277" i="4"/>
  <c r="O278" i="4"/>
  <c r="P278" i="4"/>
  <c r="Q278" i="4"/>
  <c r="R278" i="4"/>
  <c r="S278" i="4"/>
  <c r="T278" i="4"/>
  <c r="U278" i="4"/>
  <c r="V278" i="4"/>
  <c r="O279" i="4"/>
  <c r="P279" i="4"/>
  <c r="Q279" i="4"/>
  <c r="R279" i="4"/>
  <c r="S279" i="4"/>
  <c r="T279" i="4"/>
  <c r="U279" i="4"/>
  <c r="V279" i="4"/>
  <c r="O284" i="4"/>
  <c r="P284" i="4"/>
  <c r="Q284" i="4"/>
  <c r="R284" i="4"/>
  <c r="S284" i="4"/>
  <c r="T284" i="4"/>
  <c r="U284" i="4"/>
  <c r="V284" i="4"/>
  <c r="O285" i="4"/>
  <c r="P285" i="4"/>
  <c r="Q285" i="4"/>
  <c r="R285" i="4"/>
  <c r="S285" i="4"/>
  <c r="T285" i="4"/>
  <c r="U285" i="4"/>
  <c r="V285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88" i="4"/>
  <c r="P288" i="4"/>
  <c r="Q288" i="4"/>
  <c r="R288" i="4"/>
  <c r="S288" i="4"/>
  <c r="T288" i="4"/>
  <c r="U288" i="4"/>
  <c r="V288" i="4"/>
  <c r="O289" i="4"/>
  <c r="P289" i="4"/>
  <c r="Q289" i="4"/>
  <c r="R289" i="4"/>
  <c r="S289" i="4"/>
  <c r="T289" i="4"/>
  <c r="U289" i="4"/>
  <c r="V289" i="4"/>
  <c r="O290" i="4"/>
  <c r="P290" i="4"/>
  <c r="Q290" i="4"/>
  <c r="R290" i="4"/>
  <c r="S290" i="4"/>
  <c r="T290" i="4"/>
  <c r="U290" i="4"/>
  <c r="V290" i="4"/>
  <c r="O291" i="4"/>
  <c r="P291" i="4"/>
  <c r="Q291" i="4"/>
  <c r="R291" i="4"/>
  <c r="S291" i="4"/>
  <c r="T291" i="4"/>
  <c r="U291" i="4"/>
  <c r="V291" i="4"/>
  <c r="O292" i="4"/>
  <c r="P292" i="4"/>
  <c r="Q292" i="4"/>
  <c r="R292" i="4"/>
  <c r="S292" i="4"/>
  <c r="T292" i="4"/>
  <c r="U292" i="4"/>
  <c r="V292" i="4"/>
  <c r="O293" i="4"/>
  <c r="P293" i="4"/>
  <c r="Q293" i="4"/>
  <c r="R293" i="4"/>
  <c r="S293" i="4"/>
  <c r="T293" i="4"/>
  <c r="U293" i="4"/>
  <c r="V293" i="4"/>
  <c r="O294" i="4"/>
  <c r="P294" i="4"/>
  <c r="Q294" i="4"/>
  <c r="R294" i="4"/>
  <c r="S294" i="4"/>
  <c r="T294" i="4"/>
  <c r="U294" i="4"/>
  <c r="V294" i="4"/>
  <c r="O299" i="4"/>
  <c r="P299" i="4"/>
  <c r="Q299" i="4"/>
  <c r="R299" i="4"/>
  <c r="S299" i="4"/>
  <c r="T299" i="4"/>
  <c r="U299" i="4"/>
  <c r="V299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2" i="4"/>
  <c r="P302" i="4"/>
  <c r="Q302" i="4"/>
  <c r="R302" i="4"/>
  <c r="S302" i="4"/>
  <c r="T302" i="4"/>
  <c r="U302" i="4"/>
  <c r="V302" i="4"/>
  <c r="O303" i="4"/>
  <c r="P303" i="4"/>
  <c r="Q303" i="4"/>
  <c r="R303" i="4"/>
  <c r="S303" i="4"/>
  <c r="T303" i="4"/>
  <c r="U303" i="4"/>
  <c r="V303" i="4"/>
  <c r="O304" i="4"/>
  <c r="P304" i="4"/>
  <c r="Q304" i="4"/>
  <c r="R304" i="4"/>
  <c r="S304" i="4"/>
  <c r="T304" i="4"/>
  <c r="U304" i="4"/>
  <c r="V304" i="4"/>
  <c r="O305" i="4"/>
  <c r="P305" i="4"/>
  <c r="Q305" i="4"/>
  <c r="R305" i="4"/>
  <c r="S305" i="4"/>
  <c r="T305" i="4"/>
  <c r="U305" i="4"/>
  <c r="V305" i="4"/>
  <c r="O306" i="4"/>
  <c r="P306" i="4"/>
  <c r="Q306" i="4"/>
  <c r="R306" i="4"/>
  <c r="S306" i="4"/>
  <c r="T306" i="4"/>
  <c r="U306" i="4"/>
  <c r="V306" i="4"/>
  <c r="O307" i="4"/>
  <c r="P307" i="4"/>
  <c r="Q307" i="4"/>
  <c r="R307" i="4"/>
  <c r="S307" i="4"/>
  <c r="T307" i="4"/>
  <c r="U307" i="4"/>
  <c r="V307" i="4"/>
  <c r="O308" i="4"/>
  <c r="P308" i="4"/>
  <c r="Q308" i="4"/>
  <c r="R308" i="4"/>
  <c r="S308" i="4"/>
  <c r="T308" i="4"/>
  <c r="U308" i="4"/>
  <c r="V308" i="4"/>
  <c r="O313" i="4"/>
  <c r="P313" i="4"/>
  <c r="Q313" i="4"/>
  <c r="R313" i="4"/>
  <c r="S313" i="4"/>
  <c r="T313" i="4"/>
  <c r="U313" i="4"/>
  <c r="V313" i="4"/>
  <c r="O314" i="4"/>
  <c r="P314" i="4"/>
  <c r="Q314" i="4"/>
  <c r="R314" i="4"/>
  <c r="S314" i="4"/>
  <c r="T314" i="4"/>
  <c r="U314" i="4"/>
  <c r="V314" i="4"/>
  <c r="O315" i="4"/>
  <c r="P315" i="4"/>
  <c r="Q315" i="4"/>
  <c r="R315" i="4"/>
  <c r="S315" i="4"/>
  <c r="T315" i="4"/>
  <c r="U315" i="4"/>
  <c r="V315" i="4"/>
  <c r="O316" i="4"/>
  <c r="P316" i="4"/>
  <c r="Q316" i="4"/>
  <c r="R316" i="4"/>
  <c r="S316" i="4"/>
  <c r="T316" i="4"/>
  <c r="U316" i="4"/>
  <c r="V316" i="4"/>
  <c r="O317" i="4"/>
  <c r="P317" i="4"/>
  <c r="Q317" i="4"/>
  <c r="R317" i="4"/>
  <c r="S317" i="4"/>
  <c r="T317" i="4"/>
  <c r="U317" i="4"/>
  <c r="V317" i="4"/>
  <c r="O318" i="4"/>
  <c r="P318" i="4"/>
  <c r="Q318" i="4"/>
  <c r="R318" i="4"/>
  <c r="S318" i="4"/>
  <c r="T318" i="4"/>
  <c r="U318" i="4"/>
  <c r="V318" i="4"/>
  <c r="O319" i="4"/>
  <c r="P319" i="4"/>
  <c r="Q319" i="4"/>
  <c r="R319" i="4"/>
  <c r="S319" i="4"/>
  <c r="T319" i="4"/>
  <c r="U319" i="4"/>
  <c r="V319" i="4"/>
  <c r="O320" i="4"/>
  <c r="P320" i="4"/>
  <c r="Q320" i="4"/>
  <c r="R320" i="4"/>
  <c r="S320" i="4"/>
  <c r="T320" i="4"/>
  <c r="U320" i="4"/>
  <c r="V320" i="4"/>
  <c r="O325" i="4"/>
  <c r="P325" i="4"/>
  <c r="Q325" i="4"/>
  <c r="R325" i="4"/>
  <c r="S325" i="4"/>
  <c r="T325" i="4"/>
  <c r="U325" i="4"/>
  <c r="V325" i="4"/>
  <c r="O326" i="4"/>
  <c r="P326" i="4"/>
  <c r="Q326" i="4"/>
  <c r="R326" i="4"/>
  <c r="S326" i="4"/>
  <c r="T326" i="4"/>
  <c r="U326" i="4"/>
  <c r="V326" i="4"/>
  <c r="O327" i="4"/>
  <c r="P327" i="4"/>
  <c r="Q327" i="4"/>
  <c r="R327" i="4"/>
  <c r="S327" i="4"/>
  <c r="T327" i="4"/>
  <c r="U327" i="4"/>
  <c r="V327" i="4"/>
  <c r="O328" i="4"/>
  <c r="P328" i="4"/>
  <c r="Q328" i="4"/>
  <c r="R328" i="4"/>
  <c r="S328" i="4"/>
  <c r="T328" i="4"/>
  <c r="U328" i="4"/>
  <c r="V328" i="4"/>
  <c r="O329" i="4"/>
  <c r="P329" i="4"/>
  <c r="Q329" i="4"/>
  <c r="R329" i="4"/>
  <c r="S329" i="4"/>
  <c r="T329" i="4"/>
  <c r="U329" i="4"/>
  <c r="V329" i="4"/>
  <c r="O330" i="4"/>
  <c r="P330" i="4"/>
  <c r="Q330" i="4"/>
  <c r="R330" i="4"/>
  <c r="S330" i="4"/>
  <c r="T330" i="4"/>
  <c r="U330" i="4"/>
  <c r="V330" i="4"/>
  <c r="O331" i="4"/>
  <c r="P331" i="4"/>
  <c r="Q331" i="4"/>
  <c r="R331" i="4"/>
  <c r="S331" i="4"/>
  <c r="T331" i="4"/>
  <c r="U331" i="4"/>
  <c r="V331" i="4"/>
  <c r="O332" i="4"/>
  <c r="P332" i="4"/>
  <c r="Q332" i="4"/>
  <c r="R332" i="4"/>
  <c r="S332" i="4"/>
  <c r="T332" i="4"/>
  <c r="U332" i="4"/>
  <c r="V332" i="4"/>
  <c r="O333" i="4"/>
  <c r="P333" i="4"/>
  <c r="Q333" i="4"/>
  <c r="R333" i="4"/>
  <c r="S333" i="4"/>
  <c r="T333" i="4"/>
  <c r="U333" i="4"/>
  <c r="V333" i="4"/>
  <c r="O338" i="4"/>
  <c r="P338" i="4"/>
  <c r="Q338" i="4"/>
  <c r="R338" i="4"/>
  <c r="S338" i="4"/>
  <c r="T338" i="4"/>
  <c r="U338" i="4"/>
  <c r="V338" i="4"/>
  <c r="O339" i="4"/>
  <c r="P339" i="4"/>
  <c r="Q339" i="4"/>
  <c r="R339" i="4"/>
  <c r="S339" i="4"/>
  <c r="T339" i="4"/>
  <c r="U339" i="4"/>
  <c r="V339" i="4"/>
  <c r="O340" i="4"/>
  <c r="P340" i="4"/>
  <c r="Q340" i="4"/>
  <c r="R340" i="4"/>
  <c r="S340" i="4"/>
  <c r="T340" i="4"/>
  <c r="U340" i="4"/>
  <c r="V340" i="4"/>
  <c r="O341" i="4"/>
  <c r="P341" i="4"/>
  <c r="Q341" i="4"/>
  <c r="R341" i="4"/>
  <c r="S341" i="4"/>
  <c r="T341" i="4"/>
  <c r="U341" i="4"/>
  <c r="V341" i="4"/>
  <c r="O342" i="4"/>
  <c r="P342" i="4"/>
  <c r="Q342" i="4"/>
  <c r="R342" i="4"/>
  <c r="S342" i="4"/>
  <c r="T342" i="4"/>
  <c r="U342" i="4"/>
  <c r="V342" i="4"/>
  <c r="O343" i="4"/>
  <c r="P343" i="4"/>
  <c r="Q343" i="4"/>
  <c r="R343" i="4"/>
  <c r="S343" i="4"/>
  <c r="T343" i="4"/>
  <c r="U343" i="4"/>
  <c r="V343" i="4"/>
  <c r="O344" i="4"/>
  <c r="P344" i="4"/>
  <c r="Q344" i="4"/>
  <c r="R344" i="4"/>
  <c r="S344" i="4"/>
  <c r="T344" i="4"/>
  <c r="U344" i="4"/>
  <c r="V344" i="4"/>
  <c r="O345" i="4"/>
  <c r="P345" i="4"/>
  <c r="Q345" i="4"/>
  <c r="R345" i="4"/>
  <c r="S345" i="4"/>
  <c r="T345" i="4"/>
  <c r="U345" i="4"/>
  <c r="V345" i="4"/>
  <c r="O350" i="4"/>
  <c r="P350" i="4"/>
  <c r="Q350" i="4"/>
  <c r="R350" i="4"/>
  <c r="S350" i="4"/>
  <c r="T350" i="4"/>
  <c r="U350" i="4"/>
  <c r="V350" i="4"/>
  <c r="O351" i="4"/>
  <c r="P351" i="4"/>
  <c r="Q351" i="4"/>
  <c r="R351" i="4"/>
  <c r="S351" i="4"/>
  <c r="T351" i="4"/>
  <c r="U351" i="4"/>
  <c r="V351" i="4"/>
  <c r="O352" i="4"/>
  <c r="P352" i="4"/>
  <c r="Q352" i="4"/>
  <c r="R352" i="4"/>
  <c r="S352" i="4"/>
  <c r="T352" i="4"/>
  <c r="U352" i="4"/>
  <c r="V352" i="4"/>
  <c r="O353" i="4"/>
  <c r="P353" i="4"/>
  <c r="Q353" i="4"/>
  <c r="R353" i="4"/>
  <c r="S353" i="4"/>
  <c r="T353" i="4"/>
  <c r="U353" i="4"/>
  <c r="V353" i="4"/>
  <c r="F354" i="4"/>
  <c r="G354" i="4"/>
  <c r="H354" i="4"/>
  <c r="I354" i="4"/>
  <c r="J354" i="4"/>
  <c r="K354" i="4"/>
  <c r="L354" i="4"/>
  <c r="M354" i="4"/>
  <c r="O357" i="4"/>
  <c r="P357" i="4"/>
  <c r="Q357" i="4"/>
  <c r="R357" i="4"/>
  <c r="S357" i="4"/>
  <c r="T357" i="4"/>
  <c r="U357" i="4"/>
  <c r="V357" i="4"/>
  <c r="O358" i="4"/>
  <c r="P358" i="4"/>
  <c r="Q358" i="4"/>
  <c r="R358" i="4"/>
  <c r="S358" i="4"/>
  <c r="T358" i="4"/>
  <c r="U358" i="4"/>
  <c r="V358" i="4"/>
  <c r="O363" i="4"/>
  <c r="P363" i="4"/>
  <c r="Q363" i="4"/>
  <c r="R363" i="4"/>
  <c r="S363" i="4"/>
  <c r="T363" i="4"/>
  <c r="U363" i="4"/>
  <c r="V363" i="4"/>
  <c r="O364" i="4"/>
  <c r="P364" i="4"/>
  <c r="Q364" i="4"/>
  <c r="R364" i="4"/>
  <c r="S364" i="4"/>
  <c r="T364" i="4"/>
  <c r="U364" i="4"/>
  <c r="V364" i="4"/>
  <c r="O365" i="4"/>
  <c r="P365" i="4"/>
  <c r="Q365" i="4"/>
  <c r="R365" i="4"/>
  <c r="S365" i="4"/>
  <c r="T365" i="4"/>
  <c r="U365" i="4"/>
  <c r="V365" i="4"/>
  <c r="O366" i="4"/>
  <c r="P366" i="4"/>
  <c r="Q366" i="4"/>
  <c r="R366" i="4"/>
  <c r="S366" i="4"/>
  <c r="T366" i="4"/>
  <c r="U366" i="4"/>
  <c r="V366" i="4"/>
  <c r="O367" i="4"/>
  <c r="P367" i="4"/>
  <c r="Q367" i="4"/>
  <c r="R367" i="4"/>
  <c r="S367" i="4"/>
  <c r="T367" i="4"/>
  <c r="U367" i="4"/>
  <c r="V367" i="4"/>
  <c r="O368" i="4"/>
  <c r="P368" i="4"/>
  <c r="Q368" i="4"/>
  <c r="R368" i="4"/>
  <c r="S368" i="4"/>
  <c r="T368" i="4"/>
  <c r="U368" i="4"/>
  <c r="V368" i="4"/>
  <c r="O369" i="4"/>
  <c r="P369" i="4"/>
  <c r="Q369" i="4"/>
  <c r="R369" i="4"/>
  <c r="S369" i="4"/>
  <c r="T369" i="4"/>
  <c r="U369" i="4"/>
  <c r="V369" i="4"/>
  <c r="O370" i="4"/>
  <c r="P370" i="4"/>
  <c r="Q370" i="4"/>
  <c r="R370" i="4"/>
  <c r="S370" i="4"/>
  <c r="T370" i="4"/>
  <c r="U370" i="4"/>
  <c r="V370" i="4"/>
  <c r="O375" i="4"/>
  <c r="P375" i="4"/>
  <c r="Q375" i="4"/>
  <c r="R375" i="4"/>
  <c r="S375" i="4"/>
  <c r="T375" i="4"/>
  <c r="U375" i="4"/>
  <c r="V375" i="4"/>
  <c r="O376" i="4"/>
  <c r="P376" i="4"/>
  <c r="Q376" i="4"/>
  <c r="R376" i="4"/>
  <c r="S376" i="4"/>
  <c r="T376" i="4"/>
  <c r="U376" i="4"/>
  <c r="V376" i="4"/>
  <c r="O377" i="4"/>
  <c r="P377" i="4"/>
  <c r="Q377" i="4"/>
  <c r="R377" i="4"/>
  <c r="S377" i="4"/>
  <c r="T377" i="4"/>
  <c r="U377" i="4"/>
  <c r="V377" i="4"/>
  <c r="F378" i="4"/>
  <c r="G378" i="4"/>
  <c r="H378" i="4"/>
  <c r="I378" i="4"/>
  <c r="J378" i="4"/>
  <c r="K378" i="4"/>
  <c r="L378" i="4"/>
  <c r="M378" i="4"/>
  <c r="O381" i="4"/>
  <c r="P381" i="4"/>
  <c r="Q381" i="4"/>
  <c r="R381" i="4"/>
  <c r="S381" i="4"/>
  <c r="T381" i="4"/>
  <c r="U381" i="4"/>
  <c r="V381" i="4"/>
  <c r="O382" i="4"/>
  <c r="P382" i="4"/>
  <c r="Q382" i="4"/>
  <c r="R382" i="4"/>
  <c r="S382" i="4"/>
  <c r="T382" i="4"/>
  <c r="U382" i="4"/>
  <c r="V382" i="4"/>
  <c r="O383" i="4"/>
  <c r="P383" i="4"/>
  <c r="Q383" i="4"/>
  <c r="R383" i="4"/>
  <c r="S383" i="4"/>
  <c r="T383" i="4"/>
  <c r="U383" i="4"/>
  <c r="V383" i="4"/>
  <c r="O384" i="4"/>
  <c r="P384" i="4"/>
  <c r="Q384" i="4"/>
  <c r="R384" i="4"/>
  <c r="S384" i="4"/>
  <c r="T384" i="4"/>
  <c r="U384" i="4"/>
  <c r="V384" i="4"/>
  <c r="O385" i="4"/>
  <c r="P385" i="4"/>
  <c r="Q385" i="4"/>
  <c r="R385" i="4"/>
  <c r="S385" i="4"/>
  <c r="T385" i="4"/>
  <c r="U385" i="4"/>
  <c r="V385" i="4"/>
  <c r="F386" i="4"/>
  <c r="G386" i="4"/>
  <c r="H386" i="4"/>
  <c r="I386" i="4"/>
  <c r="J386" i="4"/>
  <c r="K386" i="4"/>
  <c r="L386" i="4"/>
  <c r="M386" i="4"/>
  <c r="O393" i="4"/>
  <c r="P393" i="4"/>
  <c r="Q393" i="4"/>
  <c r="R393" i="4"/>
  <c r="S393" i="4"/>
  <c r="T393" i="4"/>
  <c r="U393" i="4"/>
  <c r="V393" i="4"/>
  <c r="O394" i="4"/>
  <c r="P394" i="4"/>
  <c r="Q394" i="4"/>
  <c r="R394" i="4"/>
  <c r="S394" i="4"/>
  <c r="T394" i="4"/>
  <c r="U394" i="4"/>
  <c r="V394" i="4"/>
  <c r="O395" i="4"/>
  <c r="P395" i="4"/>
  <c r="Q395" i="4"/>
  <c r="R395" i="4"/>
  <c r="S395" i="4"/>
  <c r="T395" i="4"/>
  <c r="U395" i="4"/>
  <c r="V395" i="4"/>
  <c r="O396" i="4"/>
  <c r="P396" i="4"/>
  <c r="Q396" i="4"/>
  <c r="R396" i="4"/>
  <c r="S396" i="4"/>
  <c r="T396" i="4"/>
  <c r="U396" i="4"/>
  <c r="V396" i="4"/>
  <c r="O397" i="4"/>
  <c r="P397" i="4"/>
  <c r="Q397" i="4"/>
  <c r="R397" i="4"/>
  <c r="S397" i="4"/>
  <c r="T397" i="4"/>
  <c r="U397" i="4"/>
  <c r="V397" i="4"/>
  <c r="O398" i="4"/>
  <c r="P398" i="4"/>
  <c r="Q398" i="4"/>
  <c r="R398" i="4"/>
  <c r="S398" i="4"/>
  <c r="T398" i="4"/>
  <c r="U398" i="4"/>
  <c r="V398" i="4"/>
  <c r="O399" i="4"/>
  <c r="P399" i="4"/>
  <c r="Q399" i="4"/>
  <c r="R399" i="4"/>
  <c r="S399" i="4"/>
  <c r="T399" i="4"/>
  <c r="U399" i="4"/>
  <c r="V399" i="4"/>
  <c r="O400" i="4"/>
  <c r="P400" i="4"/>
  <c r="Q400" i="4"/>
  <c r="R400" i="4"/>
  <c r="S400" i="4"/>
  <c r="T400" i="4"/>
  <c r="U400" i="4"/>
  <c r="V400" i="4"/>
  <c r="F401" i="4"/>
  <c r="G401" i="4"/>
  <c r="H401" i="4"/>
  <c r="I401" i="4"/>
  <c r="J401" i="4"/>
  <c r="K401" i="4"/>
  <c r="L401" i="4"/>
  <c r="M401" i="4"/>
  <c r="F402" i="4"/>
  <c r="G402" i="4"/>
  <c r="H402" i="4"/>
  <c r="I402" i="4"/>
  <c r="J402" i="4"/>
  <c r="K402" i="4"/>
  <c r="L402" i="4"/>
  <c r="M402" i="4"/>
  <c r="O405" i="4"/>
  <c r="P405" i="4"/>
  <c r="Q405" i="4"/>
  <c r="R405" i="4"/>
  <c r="S405" i="4"/>
  <c r="T405" i="4"/>
  <c r="U405" i="4"/>
  <c r="V405" i="4"/>
  <c r="O406" i="4"/>
  <c r="P406" i="4"/>
  <c r="Q406" i="4"/>
  <c r="R406" i="4"/>
  <c r="S406" i="4"/>
  <c r="T406" i="4"/>
  <c r="U406" i="4"/>
  <c r="V406" i="4"/>
  <c r="O407" i="4"/>
  <c r="P407" i="4"/>
  <c r="Q407" i="4"/>
  <c r="R407" i="4"/>
  <c r="S407" i="4"/>
  <c r="T407" i="4"/>
  <c r="U407" i="4"/>
  <c r="V407" i="4"/>
  <c r="O408" i="4"/>
  <c r="P408" i="4"/>
  <c r="Q408" i="4"/>
  <c r="R408" i="4"/>
  <c r="S408" i="4"/>
  <c r="T408" i="4"/>
  <c r="U408" i="4"/>
  <c r="V408" i="4"/>
  <c r="O409" i="4"/>
  <c r="P409" i="4"/>
  <c r="Q409" i="4"/>
  <c r="R409" i="4"/>
  <c r="S409" i="4"/>
  <c r="T409" i="4"/>
  <c r="U409" i="4"/>
  <c r="V409" i="4"/>
  <c r="O410" i="4"/>
  <c r="P410" i="4"/>
  <c r="Q410" i="4"/>
  <c r="R410" i="4"/>
  <c r="S410" i="4"/>
  <c r="T410" i="4"/>
  <c r="U410" i="4"/>
  <c r="V410" i="4"/>
  <c r="O411" i="4"/>
  <c r="P411" i="4"/>
  <c r="Q411" i="4"/>
  <c r="R411" i="4"/>
  <c r="S411" i="4"/>
  <c r="T411" i="4"/>
  <c r="U411" i="4"/>
  <c r="V411" i="4"/>
  <c r="O416" i="4"/>
  <c r="P416" i="4"/>
  <c r="Q416" i="4"/>
  <c r="R416" i="4"/>
  <c r="S416" i="4"/>
  <c r="T416" i="4"/>
  <c r="U416" i="4"/>
  <c r="V416" i="4"/>
  <c r="O417" i="4"/>
  <c r="P417" i="4"/>
  <c r="Q417" i="4"/>
  <c r="R417" i="4"/>
  <c r="S417" i="4"/>
  <c r="T417" i="4"/>
  <c r="U417" i="4"/>
  <c r="V417" i="4"/>
  <c r="F418" i="4"/>
  <c r="G418" i="4"/>
  <c r="H418" i="4"/>
  <c r="I418" i="4"/>
  <c r="J418" i="4"/>
  <c r="K418" i="4"/>
  <c r="L418" i="4"/>
  <c r="M418" i="4"/>
  <c r="O421" i="4"/>
  <c r="P421" i="4"/>
  <c r="Q421" i="4"/>
  <c r="R421" i="4"/>
  <c r="S421" i="4"/>
  <c r="T421" i="4"/>
  <c r="U421" i="4"/>
  <c r="V421" i="4"/>
  <c r="O422" i="4"/>
  <c r="P422" i="4"/>
  <c r="Q422" i="4"/>
  <c r="R422" i="4"/>
  <c r="S422" i="4"/>
  <c r="T422" i="4"/>
  <c r="U422" i="4"/>
  <c r="V422" i="4"/>
  <c r="O423" i="4"/>
  <c r="P423" i="4"/>
  <c r="Q423" i="4"/>
  <c r="R423" i="4"/>
  <c r="S423" i="4"/>
  <c r="T423" i="4"/>
  <c r="U423" i="4"/>
  <c r="V423" i="4"/>
  <c r="O424" i="4"/>
  <c r="P424" i="4"/>
  <c r="Q424" i="4"/>
  <c r="R424" i="4"/>
  <c r="S424" i="4"/>
  <c r="T424" i="4"/>
  <c r="U424" i="4"/>
  <c r="V424" i="4"/>
  <c r="O425" i="4"/>
  <c r="P425" i="4"/>
  <c r="Q425" i="4"/>
  <c r="R425" i="4"/>
  <c r="S425" i="4"/>
  <c r="T425" i="4"/>
  <c r="U425" i="4"/>
  <c r="V425" i="4"/>
  <c r="O430" i="4"/>
  <c r="P430" i="4"/>
  <c r="Q430" i="4"/>
  <c r="R430" i="4"/>
  <c r="S430" i="4"/>
  <c r="T430" i="4"/>
  <c r="U430" i="4"/>
  <c r="V430" i="4"/>
  <c r="O431" i="4"/>
  <c r="P431" i="4"/>
  <c r="Q431" i="4"/>
  <c r="R431" i="4"/>
  <c r="S431" i="4"/>
  <c r="T431" i="4"/>
  <c r="U431" i="4"/>
  <c r="V431" i="4"/>
  <c r="O432" i="4"/>
  <c r="P432" i="4"/>
  <c r="Q432" i="4"/>
  <c r="R432" i="4"/>
  <c r="S432" i="4"/>
  <c r="T432" i="4"/>
  <c r="U432" i="4"/>
  <c r="V432" i="4"/>
  <c r="O433" i="4"/>
  <c r="P433" i="4"/>
  <c r="Q433" i="4"/>
  <c r="R433" i="4"/>
  <c r="S433" i="4"/>
  <c r="T433" i="4"/>
  <c r="U433" i="4"/>
  <c r="V433" i="4"/>
  <c r="O434" i="4"/>
  <c r="P434" i="4"/>
  <c r="Q434" i="4"/>
  <c r="R434" i="4"/>
  <c r="S434" i="4"/>
  <c r="T434" i="4"/>
  <c r="U434" i="4"/>
  <c r="V434" i="4"/>
  <c r="O439" i="4"/>
  <c r="P439" i="4"/>
  <c r="Q439" i="4"/>
  <c r="R439" i="4"/>
  <c r="S439" i="4"/>
  <c r="T439" i="4"/>
  <c r="U439" i="4"/>
  <c r="V439" i="4"/>
  <c r="O440" i="4"/>
  <c r="P440" i="4"/>
  <c r="Q440" i="4"/>
  <c r="R440" i="4"/>
  <c r="S440" i="4"/>
  <c r="T440" i="4"/>
  <c r="U440" i="4"/>
  <c r="V440" i="4"/>
  <c r="O441" i="4"/>
  <c r="P441" i="4"/>
  <c r="Q441" i="4"/>
  <c r="R441" i="4"/>
  <c r="S441" i="4"/>
  <c r="T441" i="4"/>
  <c r="U441" i="4"/>
  <c r="V441" i="4"/>
  <c r="O442" i="4"/>
  <c r="P442" i="4"/>
  <c r="Q442" i="4"/>
  <c r="R442" i="4"/>
  <c r="S442" i="4"/>
  <c r="T442" i="4"/>
  <c r="U442" i="4"/>
  <c r="V442" i="4"/>
  <c r="O447" i="4"/>
  <c r="P447" i="4"/>
  <c r="Q447" i="4"/>
  <c r="R447" i="4"/>
  <c r="S447" i="4"/>
  <c r="T447" i="4"/>
  <c r="U447" i="4"/>
  <c r="V447" i="4"/>
  <c r="O448" i="4"/>
  <c r="P448" i="4"/>
  <c r="Q448" i="4"/>
  <c r="R448" i="4"/>
  <c r="S448" i="4"/>
  <c r="T448" i="4"/>
  <c r="U448" i="4"/>
  <c r="V448" i="4"/>
  <c r="O449" i="4"/>
  <c r="P449" i="4"/>
  <c r="Q449" i="4"/>
  <c r="R449" i="4"/>
  <c r="S449" i="4"/>
  <c r="T449" i="4"/>
  <c r="U449" i="4"/>
  <c r="V449" i="4"/>
  <c r="O450" i="4"/>
  <c r="P450" i="4"/>
  <c r="Q450" i="4"/>
  <c r="R450" i="4"/>
  <c r="S450" i="4"/>
  <c r="T450" i="4"/>
  <c r="U450" i="4"/>
  <c r="V450" i="4"/>
  <c r="O455" i="4"/>
  <c r="P455" i="4"/>
  <c r="Q455" i="4"/>
  <c r="R455" i="4"/>
  <c r="S455" i="4"/>
  <c r="T455" i="4"/>
  <c r="U455" i="4"/>
  <c r="V455" i="4"/>
  <c r="O456" i="4"/>
  <c r="P456" i="4"/>
  <c r="Q456" i="4"/>
  <c r="R456" i="4"/>
  <c r="S456" i="4"/>
  <c r="T456" i="4"/>
  <c r="U456" i="4"/>
  <c r="V456" i="4"/>
  <c r="O457" i="4"/>
  <c r="P457" i="4"/>
  <c r="Q457" i="4"/>
  <c r="R457" i="4"/>
  <c r="S457" i="4"/>
  <c r="T457" i="4"/>
  <c r="U457" i="4"/>
  <c r="V457" i="4"/>
  <c r="O458" i="4"/>
  <c r="P458" i="4"/>
  <c r="Q458" i="4"/>
  <c r="R458" i="4"/>
  <c r="S458" i="4"/>
  <c r="T458" i="4"/>
  <c r="U458" i="4"/>
  <c r="V458" i="4"/>
  <c r="O459" i="4"/>
  <c r="P459" i="4"/>
  <c r="Q459" i="4"/>
  <c r="R459" i="4"/>
  <c r="S459" i="4"/>
  <c r="T459" i="4"/>
  <c r="U459" i="4"/>
  <c r="V459" i="4"/>
  <c r="O460" i="4"/>
  <c r="P460" i="4"/>
  <c r="Q460" i="4"/>
  <c r="R460" i="4"/>
  <c r="S460" i="4"/>
  <c r="T460" i="4"/>
  <c r="U460" i="4"/>
  <c r="V460" i="4"/>
  <c r="O461" i="4"/>
  <c r="P461" i="4"/>
  <c r="Q461" i="4"/>
  <c r="R461" i="4"/>
  <c r="S461" i="4"/>
  <c r="T461" i="4"/>
  <c r="U461" i="4"/>
  <c r="V461" i="4"/>
  <c r="O466" i="4"/>
  <c r="P466" i="4"/>
  <c r="Q466" i="4"/>
  <c r="R466" i="4"/>
  <c r="S466" i="4"/>
  <c r="T466" i="4"/>
  <c r="U466" i="4"/>
  <c r="V466" i="4"/>
  <c r="O467" i="4"/>
  <c r="P467" i="4"/>
  <c r="Q467" i="4"/>
  <c r="R467" i="4"/>
  <c r="S467" i="4"/>
  <c r="T467" i="4"/>
  <c r="U467" i="4"/>
  <c r="V467" i="4"/>
  <c r="O468" i="4"/>
  <c r="P468" i="4"/>
  <c r="Q468" i="4"/>
  <c r="R468" i="4"/>
  <c r="S468" i="4"/>
  <c r="T468" i="4"/>
  <c r="U468" i="4"/>
  <c r="V468" i="4"/>
  <c r="O469" i="4"/>
  <c r="P469" i="4"/>
  <c r="Q469" i="4"/>
  <c r="R469" i="4"/>
  <c r="S469" i="4"/>
  <c r="T469" i="4"/>
  <c r="U469" i="4"/>
  <c r="V469" i="4"/>
  <c r="O470" i="4"/>
  <c r="P470" i="4"/>
  <c r="Q470" i="4"/>
  <c r="R470" i="4"/>
  <c r="S470" i="4"/>
  <c r="T470" i="4"/>
  <c r="U470" i="4"/>
  <c r="V470" i="4"/>
  <c r="O475" i="4"/>
  <c r="P475" i="4"/>
  <c r="Q475" i="4"/>
  <c r="R475" i="4"/>
  <c r="S475" i="4"/>
  <c r="T475" i="4"/>
  <c r="U475" i="4"/>
  <c r="V475" i="4"/>
  <c r="O476" i="4"/>
  <c r="P476" i="4"/>
  <c r="Q476" i="4"/>
  <c r="R476" i="4"/>
  <c r="S476" i="4"/>
  <c r="T476" i="4"/>
  <c r="U476" i="4"/>
  <c r="V476" i="4"/>
  <c r="O477" i="4"/>
  <c r="P477" i="4"/>
  <c r="Q477" i="4"/>
  <c r="R477" i="4"/>
  <c r="S477" i="4"/>
  <c r="T477" i="4"/>
  <c r="U477" i="4"/>
  <c r="V477" i="4"/>
  <c r="O478" i="4"/>
  <c r="P478" i="4"/>
  <c r="Q478" i="4"/>
  <c r="R478" i="4"/>
  <c r="S478" i="4"/>
  <c r="T478" i="4"/>
  <c r="U478" i="4"/>
  <c r="V478" i="4"/>
  <c r="O479" i="4"/>
  <c r="P479" i="4"/>
  <c r="Q479" i="4"/>
  <c r="R479" i="4"/>
  <c r="S479" i="4"/>
  <c r="T479" i="4"/>
  <c r="U479" i="4"/>
  <c r="V479" i="4"/>
  <c r="O484" i="4"/>
  <c r="P484" i="4"/>
  <c r="Q484" i="4"/>
  <c r="R484" i="4"/>
  <c r="S484" i="4"/>
  <c r="T484" i="4"/>
  <c r="U484" i="4"/>
  <c r="V484" i="4"/>
  <c r="O485" i="4"/>
  <c r="P485" i="4"/>
  <c r="Q485" i="4"/>
  <c r="R485" i="4"/>
  <c r="S485" i="4"/>
  <c r="T485" i="4"/>
  <c r="U485" i="4"/>
  <c r="V485" i="4"/>
  <c r="O486" i="4"/>
  <c r="P486" i="4"/>
  <c r="Q486" i="4"/>
  <c r="R486" i="4"/>
  <c r="S486" i="4"/>
  <c r="T486" i="4"/>
  <c r="U486" i="4"/>
  <c r="V486" i="4"/>
  <c r="O487" i="4"/>
  <c r="P487" i="4"/>
  <c r="Q487" i="4"/>
  <c r="R487" i="4"/>
  <c r="S487" i="4"/>
  <c r="T487" i="4"/>
  <c r="U487" i="4"/>
  <c r="V487" i="4"/>
  <c r="O492" i="4"/>
  <c r="P492" i="4"/>
  <c r="Q492" i="4"/>
  <c r="R492" i="4"/>
  <c r="S492" i="4"/>
  <c r="T492" i="4"/>
  <c r="U492" i="4"/>
  <c r="V492" i="4"/>
  <c r="O493" i="4"/>
  <c r="P493" i="4"/>
  <c r="Q493" i="4"/>
  <c r="R493" i="4"/>
  <c r="S493" i="4"/>
  <c r="T493" i="4"/>
  <c r="U493" i="4"/>
  <c r="V493" i="4"/>
  <c r="O494" i="4"/>
  <c r="P494" i="4"/>
  <c r="Q494" i="4"/>
  <c r="R494" i="4"/>
  <c r="S494" i="4"/>
  <c r="T494" i="4"/>
  <c r="U494" i="4"/>
  <c r="V494" i="4"/>
  <c r="O495" i="4"/>
  <c r="P495" i="4"/>
  <c r="Q495" i="4"/>
  <c r="R495" i="4"/>
  <c r="S495" i="4"/>
  <c r="T495" i="4"/>
  <c r="U495" i="4"/>
  <c r="V495" i="4"/>
  <c r="O496" i="4"/>
  <c r="P496" i="4"/>
  <c r="Q496" i="4"/>
  <c r="R496" i="4"/>
  <c r="S496" i="4"/>
  <c r="T496" i="4"/>
  <c r="U496" i="4"/>
  <c r="V496" i="4"/>
  <c r="O501" i="4"/>
  <c r="P501" i="4"/>
  <c r="Q501" i="4"/>
  <c r="R501" i="4"/>
  <c r="S501" i="4"/>
  <c r="T501" i="4"/>
  <c r="U501" i="4"/>
  <c r="V501" i="4"/>
  <c r="O502" i="4"/>
  <c r="P502" i="4"/>
  <c r="Q502" i="4"/>
  <c r="R502" i="4"/>
  <c r="S502" i="4"/>
  <c r="T502" i="4"/>
  <c r="U502" i="4"/>
  <c r="V502" i="4"/>
  <c r="O503" i="4"/>
  <c r="P503" i="4"/>
  <c r="Q503" i="4"/>
  <c r="R503" i="4"/>
  <c r="S503" i="4"/>
  <c r="T503" i="4"/>
  <c r="U503" i="4"/>
  <c r="V503" i="4"/>
  <c r="O504" i="4"/>
  <c r="P504" i="4"/>
  <c r="Q504" i="4"/>
  <c r="R504" i="4"/>
  <c r="S504" i="4"/>
  <c r="T504" i="4"/>
  <c r="U504" i="4"/>
  <c r="V504" i="4"/>
  <c r="O509" i="4"/>
  <c r="P509" i="4"/>
  <c r="Q509" i="4"/>
  <c r="R509" i="4"/>
  <c r="S509" i="4"/>
  <c r="T509" i="4"/>
  <c r="U509" i="4"/>
  <c r="V509" i="4"/>
  <c r="O510" i="4"/>
  <c r="P510" i="4"/>
  <c r="Q510" i="4"/>
  <c r="R510" i="4"/>
  <c r="S510" i="4"/>
  <c r="T510" i="4"/>
  <c r="U510" i="4"/>
  <c r="V510" i="4"/>
  <c r="O511" i="4"/>
  <c r="P511" i="4"/>
  <c r="Q511" i="4"/>
  <c r="R511" i="4"/>
  <c r="S511" i="4"/>
  <c r="T511" i="4"/>
  <c r="U511" i="4"/>
  <c r="V511" i="4"/>
  <c r="O512" i="4"/>
  <c r="P512" i="4"/>
  <c r="Q512" i="4"/>
  <c r="R512" i="4"/>
  <c r="S512" i="4"/>
  <c r="T512" i="4"/>
  <c r="U512" i="4"/>
  <c r="V512" i="4"/>
  <c r="O513" i="4"/>
  <c r="P513" i="4"/>
  <c r="Q513" i="4"/>
  <c r="R513" i="4"/>
  <c r="S513" i="4"/>
  <c r="T513" i="4"/>
  <c r="U513" i="4"/>
  <c r="V513" i="4"/>
  <c r="O518" i="4"/>
  <c r="P518" i="4"/>
  <c r="Q518" i="4"/>
  <c r="R518" i="4"/>
  <c r="S518" i="4"/>
  <c r="T518" i="4"/>
  <c r="U518" i="4"/>
  <c r="V518" i="4"/>
  <c r="O519" i="4"/>
  <c r="P519" i="4"/>
  <c r="Q519" i="4"/>
  <c r="R519" i="4"/>
  <c r="S519" i="4"/>
  <c r="T519" i="4"/>
  <c r="U519" i="4"/>
  <c r="V519" i="4"/>
  <c r="O520" i="4"/>
  <c r="P520" i="4"/>
  <c r="Q520" i="4"/>
  <c r="R520" i="4"/>
  <c r="S520" i="4"/>
  <c r="T520" i="4"/>
  <c r="U520" i="4"/>
  <c r="V520" i="4"/>
  <c r="O521" i="4"/>
  <c r="P521" i="4"/>
  <c r="Q521" i="4"/>
  <c r="R521" i="4"/>
  <c r="S521" i="4"/>
  <c r="T521" i="4"/>
  <c r="U521" i="4"/>
  <c r="V521" i="4"/>
  <c r="O526" i="4"/>
  <c r="P526" i="4"/>
  <c r="Q526" i="4"/>
  <c r="R526" i="4"/>
  <c r="S526" i="4"/>
  <c r="T526" i="4"/>
  <c r="U526" i="4"/>
  <c r="V526" i="4"/>
  <c r="O527" i="4"/>
  <c r="P527" i="4"/>
  <c r="Q527" i="4"/>
  <c r="R527" i="4"/>
  <c r="S527" i="4"/>
  <c r="T527" i="4"/>
  <c r="U527" i="4"/>
  <c r="V527" i="4"/>
  <c r="O532" i="4"/>
  <c r="P532" i="4"/>
  <c r="Q532" i="4"/>
  <c r="R532" i="4"/>
  <c r="S532" i="4"/>
  <c r="T532" i="4"/>
  <c r="U532" i="4"/>
  <c r="V532" i="4"/>
  <c r="O533" i="4"/>
  <c r="P533" i="4"/>
  <c r="Q533" i="4"/>
  <c r="R533" i="4"/>
  <c r="S533" i="4"/>
  <c r="T533" i="4"/>
  <c r="U533" i="4"/>
  <c r="V533" i="4"/>
  <c r="O534" i="4"/>
  <c r="P534" i="4"/>
  <c r="Q534" i="4"/>
  <c r="R534" i="4"/>
  <c r="S534" i="4"/>
  <c r="T534" i="4"/>
  <c r="U534" i="4"/>
  <c r="V534" i="4"/>
  <c r="O535" i="4"/>
  <c r="P535" i="4"/>
  <c r="Q535" i="4"/>
  <c r="R535" i="4"/>
  <c r="S535" i="4"/>
  <c r="T535" i="4"/>
  <c r="U535" i="4"/>
  <c r="V535" i="4"/>
  <c r="O540" i="4"/>
  <c r="P540" i="4"/>
  <c r="Q540" i="4"/>
  <c r="R540" i="4"/>
  <c r="S540" i="4"/>
  <c r="T540" i="4"/>
  <c r="U540" i="4"/>
  <c r="V540" i="4"/>
  <c r="O541" i="4"/>
  <c r="P541" i="4"/>
  <c r="Q541" i="4"/>
  <c r="R541" i="4"/>
  <c r="S541" i="4"/>
  <c r="T541" i="4"/>
  <c r="U541" i="4"/>
  <c r="V541" i="4"/>
  <c r="F542" i="4"/>
  <c r="G542" i="4"/>
  <c r="H542" i="4"/>
  <c r="I542" i="4"/>
  <c r="J542" i="4"/>
  <c r="K542" i="4"/>
  <c r="L542" i="4"/>
  <c r="M542" i="4"/>
  <c r="F543" i="4"/>
  <c r="G543" i="4"/>
  <c r="H543" i="4"/>
  <c r="I543" i="4"/>
  <c r="J543" i="4"/>
  <c r="K543" i="4"/>
  <c r="L543" i="4"/>
  <c r="M543" i="4"/>
  <c r="F544" i="4"/>
  <c r="G544" i="4"/>
  <c r="H544" i="4"/>
  <c r="I544" i="4"/>
  <c r="J544" i="4"/>
  <c r="K544" i="4"/>
  <c r="L544" i="4"/>
  <c r="M544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<sst xmlns="http://schemas.openxmlformats.org/spreadsheetml/2006/main" count="2449" uniqueCount="995">
  <si>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</si>
  <si>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</si>
  <si>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</si>
  <si>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</si>
  <si>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</si>
  <si>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</si>
  <si>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</si>
  <si>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</si>
  <si>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</si>
  <si>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</si>
  <si>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</si>
  <si>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</si>
  <si>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</si>
  <si>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</si>
  <si>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</si>
  <si>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</si>
  <si>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</si>
  <si>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</si>
  <si>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</si>
  <si>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</si>
  <si>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</si>
  <si>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</si>
  <si>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</si>
  <si>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</si>
  <si>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</si>
  <si>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</si>
  <si>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</si>
  <si>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</si>
  <si>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</si>
  <si>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</si>
  <si>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</si>
  <si>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</si>
  <si>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</si>
  <si>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</si>
  <si>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</si>
  <si>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</si>
  <si>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</si>
  <si>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</si>
  <si>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</si>
  <si>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</si>
  <si>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</si>
  <si>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</si>
  <si>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</si>
  <si>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</si>
  <si>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</si>
  <si>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</si>
  <si>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</si>
  <si>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</si>
  <si>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</si>
  <si>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</si>
  <si>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</si>
  <si>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</si>
  <si>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</si>
  <si>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</si>
  <si>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</si>
  <si>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</si>
  <si>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</si>
  <si>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</si>
  <si>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</si>
  <si>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</si>
  <si>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</si>
  <si>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</si>
  <si>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</si>
  <si>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</si>
  <si>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</si>
  <si>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</si>
  <si>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</si>
  <si>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</si>
  <si>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</si>
  <si>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</si>
  <si>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</si>
  <si>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</si>
  <si>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</si>
  <si>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</si>
  <si>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</si>
  <si>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</si>
  <si>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</si>
  <si>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</si>
  <si>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</si>
  <si>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</si>
  <si>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</si>
  <si>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</si>
  <si>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</si>
  <si>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</si>
  <si>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</si>
  <si>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</si>
  <si>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</si>
  <si>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</si>
  <si>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</si>
  <si>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</si>
  <si>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</si>
  <si>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</si>
  <si>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</si>
  <si>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</si>
  <si>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</si>
  <si>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</si>
  <si>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</si>
  <si>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</si>
  <si>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</si>
  <si>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</si>
  <si>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</si>
  <si>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</si>
  <si>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</si>
  <si>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</si>
  <si>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</si>
  <si>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</si>
  <si>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</si>
  <si>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</si>
  <si>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</si>
  <si>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</si>
  <si>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</si>
  <si>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</si>
  <si>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</si>
  <si>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</si>
  <si>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</si>
  <si>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</si>
  <si>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</si>
  <si>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</si>
  <si>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</si>
  <si>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</si>
  <si>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</si>
  <si>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</si>
  <si>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</si>
  <si>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</si>
  <si>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</si>
  <si>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</si>
  <si>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</si>
  <si>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</si>
  <si>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</si>
  <si>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</si>
  <si>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</si>
  <si>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</si>
  <si>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</si>
  <si>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</si>
  <si>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</si>
  <si>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</si>
  <si>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</si>
  <si>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</si>
  <si>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</si>
  <si>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</si>
  <si>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</si>
  <si>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</si>
  <si>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</si>
  <si>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</si>
  <si>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</si>
  <si>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</si>
  <si>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</si>
  <si>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</si>
  <si>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</si>
  <si>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</si>
  <si>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</si>
  <si>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</si>
  <si>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</si>
  <si>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</si>
  <si>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</si>
  <si>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</si>
  <si>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</si>
  <si>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</si>
  <si>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</si>
  <si>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</si>
  <si>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</si>
  <si>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</si>
  <si>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</si>
  <si>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</si>
  <si>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</si>
  <si>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</si>
  <si>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</si>
  <si>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</si>
  <si>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</si>
  <si>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</si>
  <si>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</si>
  <si>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</si>
  <si>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</si>
  <si>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</si>
  <si>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</si>
  <si>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</si>
  <si>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</si>
  <si>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</si>
  <si>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</si>
  <si>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</si>
  <si>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</si>
  <si>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</si>
  <si>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</si>
  <si>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</si>
  <si>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</si>
  <si>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</si>
  <si>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</si>
  <si>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</si>
  <si>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</si>
  <si>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</si>
  <si>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</si>
  <si>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</si>
  <si>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</si>
  <si>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</si>
  <si>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</si>
  <si>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</si>
  <si>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</si>
  <si>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</si>
  <si>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</si>
  <si>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</si>
  <si>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</si>
  <si>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</si>
  <si>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</si>
  <si>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</si>
  <si>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</si>
  <si>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</si>
  <si>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</si>
  <si>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</si>
  <si>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</si>
  <si>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</si>
  <si>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</si>
  <si>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</si>
  <si>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</si>
  <si>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</si>
  <si>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</si>
  <si>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</si>
  <si>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</si>
  <si>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</si>
  <si>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</si>
  <si>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</si>
  <si>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</si>
  <si>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</si>
  <si>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</si>
  <si>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</si>
  <si>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</si>
  <si>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</si>
  <si>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</si>
  <si>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</si>
  <si>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</si>
  <si>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</si>
  <si>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</si>
  <si>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</si>
  <si>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</si>
  <si>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</si>
  <si>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</si>
  <si>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</si>
  <si>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</si>
  <si>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</si>
  <si>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</si>
  <si>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</si>
  <si>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</si>
  <si>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</si>
  <si>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</si>
  <si>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</si>
  <si>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</si>
  <si>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</si>
  <si>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</si>
  <si>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</si>
  <si>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</si>
  <si>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</si>
  <si>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</si>
  <si>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</si>
  <si>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</si>
  <si>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</si>
  <si>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</si>
  <si>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</si>
  <si>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</si>
  <si>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</si>
  <si>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</si>
  <si>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</si>
  <si>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</si>
  <si>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</si>
  <si>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</si>
  <si>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</si>
  <si>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</si>
  <si>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</si>
  <si>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</si>
  <si>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</si>
  <si>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</si>
  <si>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</si>
  <si>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</si>
  <si>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</si>
  <si>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</si>
  <si>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</si>
  <si>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</si>
  <si>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</si>
  <si>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</si>
  <si>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</si>
  <si>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</si>
  <si>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</si>
  <si>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</si>
  <si>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</si>
  <si>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</si>
  <si>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</si>
  <si>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</si>
  <si>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</si>
  <si>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</si>
  <si>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</si>
  <si>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</si>
  <si>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</si>
  <si>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</si>
  <si>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</si>
  <si>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</si>
  <si>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 7 травня 2020 р. по  7 травня 2020 р.</t>
  </si>
  <si>
    <t>Залишок
на 07.05.2020</t>
  </si>
  <si>
    <t>Оборот з 07.05.2020 по 07.05.2020</t>
  </si>
  <si>
    <t>201/2.Бюджет  Склад1</t>
  </si>
  <si>
    <t>^</t>
  </si>
  <si>
    <t xml:space="preserve">Ізо-мік 5мг №50 т.пр.01.09.2023 сер170919 (Мікрохім) </t>
  </si>
  <si>
    <t>уп.</t>
  </si>
  <si>
    <t>14,22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</si>
  <si>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</si>
  <si>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</si>
  <si>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</si>
  <si>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</si>
  <si>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</si>
  <si>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</si>
  <si>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</si>
  <si>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</si>
  <si>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Іоніка порош.для орального р-ну по 4,4г у пак.№20 сер089Е091 т.пр.01.04.2021 (ФДС Ліміт.Індія) </t>
  </si>
  <si>
    <t>204,53</t>
  </si>
  <si>
    <t xml:space="preserve">Азитроміцин 250мг №6  сер010219 т.пр.01.03.2022 (Черв.Зірка) </t>
  </si>
  <si>
    <t>43,46</t>
  </si>
  <si>
    <t xml:space="preserve">Азопірамова проба </t>
  </si>
  <si>
    <t>135,59</t>
  </si>
  <si>
    <t xml:space="preserve">Алопуринол 100мг №50 сер219216 (ПАТ НВЦ"БХФЗ") </t>
  </si>
  <si>
    <t>51,31</t>
  </si>
  <si>
    <t xml:space="preserve">Альдазол 400мг №3 сер150715 (Київськ.вітам.) </t>
  </si>
  <si>
    <t>63,98</t>
  </si>
  <si>
    <t xml:space="preserve">Аміака р-н 10% 40мл сер60519 т.пр.01.05.2022 (ТОВ"ДКП Фарм.Фабрика"Україна) </t>
  </si>
  <si>
    <t>фл.</t>
  </si>
  <si>
    <t xml:space="preserve">Аміназин 0,1 №10 сер20218 (Здоров"я) </t>
  </si>
  <si>
    <t>39,43</t>
  </si>
  <si>
    <t xml:space="preserve">Аміназин 2,5%  2мл №10 сер02660619 т.пр.01.07.2022 (ТОВ"ХФП"Здоров.Нар.") </t>
  </si>
  <si>
    <t>35,60</t>
  </si>
  <si>
    <t xml:space="preserve">Амінокапронова к-та </t>
  </si>
  <si>
    <t>кг.</t>
  </si>
  <si>
    <t>1637,21</t>
  </si>
  <si>
    <t xml:space="preserve">Амінокапронова к-та розч. д/інф. 5% по 100мл серA041118 т.пр.01.11.2021(ПраТ"Інфузія"Україна) </t>
  </si>
  <si>
    <t>15,61</t>
  </si>
  <si>
    <t xml:space="preserve">Амброксол 30мг №20 серCL50519 т.пр.01.05.2023 (ПАТ"КВЗ"м.Київ) </t>
  </si>
  <si>
    <t>6,05</t>
  </si>
  <si>
    <t xml:space="preserve">Амоксил 500мг №20 сер152926 (Київмедпрепар.) </t>
  </si>
  <si>
    <t>44,52</t>
  </si>
  <si>
    <t xml:space="preserve">Амоксил-К 625 500мг/125мг №7*2 бліст. сер104439 (Київмедпрепарат) </t>
  </si>
  <si>
    <t>64,37</t>
  </si>
  <si>
    <t xml:space="preserve">Анальгін 500мг/мл 2мл №10 серАЕ221019 т.пр.01.10.2022 (ПрАТ"ФФ"Дарниця") </t>
  </si>
  <si>
    <t>21,19</t>
  </si>
  <si>
    <t xml:space="preserve">Антраль 0.2г N30 сер240619 т.пр.01.06.2022 (Фармак А) </t>
  </si>
  <si>
    <t>138,76</t>
  </si>
  <si>
    <t xml:space="preserve">Аритміл 50мг/мл 3мл №5 сер1110219 т.пр.01.02.2021 (ПАТ НВЦ"БХФЗ") </t>
  </si>
  <si>
    <t>33,11</t>
  </si>
  <si>
    <t xml:space="preserve">Аскорбінова к-та 50мг/мл 2мл №10 (5*2) сер81031007 т.пр.01.12.2020 (АТ"Лекхім-Харків") </t>
  </si>
  <si>
    <t>18,58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</si>
  <si>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</si>
  <si>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</si>
  <si>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</si>
  <si>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19,72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</si>
  <si>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</si>
  <si>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</si>
  <si>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</si>
  <si>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</si>
  <si>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</si>
  <si>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</si>
  <si>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</si>
  <si>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</si>
  <si>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Бі-септ фармак 480мг №20 сер131019 т.пр.01.10.2022 (Фармак) </t>
  </si>
  <si>
    <t>46,57</t>
  </si>
  <si>
    <t xml:space="preserve">Біосепт 96% по 100мл (81,1гр) сер070618 (ПрАТ"Біолік"/19,79) </t>
  </si>
  <si>
    <t>гр.</t>
  </si>
  <si>
    <t>0,24</t>
  </si>
  <si>
    <t xml:space="preserve">Бісопролол 5мг №20 (10*2) сер030419 т.пр.01.04.2022 (ТОВ"Астрафарм) </t>
  </si>
  <si>
    <t>9,26</t>
  </si>
  <si>
    <t xml:space="preserve">Біцилін-5 1500000 ОД сер154571 (Київмедпр.) </t>
  </si>
  <si>
    <t>48,96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</si>
  <si>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</si>
  <si>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</si>
  <si>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</si>
  <si>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</si>
  <si>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Бензогексоній 25мг/мл 1мл №10 сер10819 т.пр.01.08.2023 (Здоровья ТОВ ФК м.Харків) </t>
  </si>
  <si>
    <t>162,01</t>
  </si>
  <si>
    <t xml:space="preserve">Бетайод р-н нашкірний 100мг/мл по 100мл сер70819 т.пр.01.08.2021 (ТОВ ФФ"Здоров"я") </t>
  </si>
  <si>
    <t>94,43</t>
  </si>
  <si>
    <t xml:space="preserve">Бинт гіпсовий 20см*2,7м т.пр.01.10.2022р. </t>
  </si>
  <si>
    <t>шт.</t>
  </si>
  <si>
    <t>16,23</t>
  </si>
  <si>
    <t xml:space="preserve">Бинт марл. мед. н/ст 5*10 т.пр.01.11.2024 (ТОВ"Екобинт") </t>
  </si>
  <si>
    <t>2,65</t>
  </si>
  <si>
    <t xml:space="preserve">Бинт марл. мед.н/ст 7*14 т.пр.01.12.2024 (ТОВ"Екобинт") </t>
  </si>
  <si>
    <t>5,41</t>
  </si>
  <si>
    <t xml:space="preserve">Борная к-та </t>
  </si>
  <si>
    <t>158,80</t>
  </si>
  <si>
    <t xml:space="preserve">Бофен сусп.орал.100мг/5мл 100мл сер2470219 т.пр.01.02.2021 (БХФЗ) </t>
  </si>
  <si>
    <t>37,01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</si>
  <si>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</si>
  <si>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</si>
  <si>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</si>
  <si>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</si>
  <si>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</si>
  <si>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</si>
  <si>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</si>
  <si>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10,87</t>
  </si>
  <si>
    <t xml:space="preserve">Вазелін медицинський </t>
  </si>
  <si>
    <t>кг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</si>
  <si>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</si>
  <si>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</si>
  <si>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</si>
  <si>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</si>
  <si>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</si>
  <si>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Вата н/ст медична гігроскоп. 100гр зигзаг т.пр.01.01.2025 (Екобинт Укр.) 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</si>
  <si>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</si>
  <si>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</si>
  <si>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</si>
  <si>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</si>
  <si>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ВИТ-2 від 15 град. </t>
  </si>
  <si>
    <t>113,53</t>
  </si>
  <si>
    <t xml:space="preserve">Гідазепам ІС 0,05г №10 сер.22320519 т.пр.01.01.2024(ТОВ Інтерхім) </t>
  </si>
  <si>
    <t>95,71</t>
  </si>
  <si>
    <t xml:space="preserve">Гідрокортизону ацетат сусп.для ін"єкц. 25мг/мл по 2мл  N10 сер103135/18 (ПАТ"Фармстандарт-Біолік"Харків Укр.) </t>
  </si>
  <si>
    <t>кор.</t>
  </si>
  <si>
    <t>83,34</t>
  </si>
  <si>
    <t xml:space="preserve">Гекодез 6% 200мл серВВ69/1-2 т.пр.01.10.2021 (Юрія Фарм) </t>
  </si>
  <si>
    <t>162,89</t>
  </si>
  <si>
    <t xml:space="preserve">Гемотран розч.50мг/мл 5мл №10 сер30917 (ПАТ"Фармак") </t>
  </si>
  <si>
    <t>197,93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</si>
  <si>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</si>
  <si>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512,62</t>
  </si>
  <si>
    <t xml:space="preserve">Гепарин 5000 МО/мл по 5мл (25000МО) сер23В0119В т.пр.01.08.2022 (ПрАТ"Індар") </t>
  </si>
  <si>
    <t>39,37</t>
  </si>
  <si>
    <t xml:space="preserve">Глутаргін 40мг/мл 5мл №10 сер131018 т.пр.01.10.2022 (ТОВ"ФК"Здоров"я") </t>
  </si>
  <si>
    <t>70,51</t>
  </si>
  <si>
    <t xml:space="preserve">Глюкоза  р-н 50мг/мл 200мл серТТ80719 т.пр.01.11.2021 (ПрАТ"ФФ Дарниця") </t>
  </si>
  <si>
    <t>10,36</t>
  </si>
  <si>
    <t xml:space="preserve">Глюкоза 40% по 20мл №10 т.пр.01.09.2024 сер360919  (ПАТ"Фармак"Україна) </t>
  </si>
  <si>
    <t xml:space="preserve">Глюкоза 400мг/мл по 20мл №10  (ПрАТ"ФФ"Дарниця"Україна) </t>
  </si>
  <si>
    <t>36,83</t>
  </si>
  <si>
    <t xml:space="preserve">Глюкоза моногідрат </t>
  </si>
  <si>
    <t>145,20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</si>
  <si>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</si>
  <si>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</si>
  <si>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</si>
  <si>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</si>
  <si>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Діакарб 250мг N30 сер51115 (Польфарма) </t>
  </si>
  <si>
    <t>219,57</t>
  </si>
  <si>
    <t xml:space="preserve">Діаліпон 300мг №30 (10*3) сер.40319 т.пр.01.03.2021 (ПАТ"Фармак") </t>
  </si>
  <si>
    <t>157,91</t>
  </si>
  <si>
    <t xml:space="preserve">Діаформін 500мг №60 (10*6) сер270419 т.пр.01.04.2022 (ПАТ"Фармак"м.Київ) </t>
  </si>
  <si>
    <t>28,32</t>
  </si>
  <si>
    <t xml:space="preserve">Далацин Ц фосфат 150мг/мл по 2мл №1 сер.АТ1111 т.пр.01.01.2021 (Пфайзер Менюфекчуринг Бельгія) </t>
  </si>
  <si>
    <t>124,01</t>
  </si>
  <si>
    <t xml:space="preserve">Дарсіл 22,5мг №100 (10*10) серЕС60419 т.пр.01.04.2021 (дарниця) </t>
  </si>
  <si>
    <t>102,38</t>
  </si>
  <si>
    <t xml:space="preserve">Дексаметазон 0,4% 1мл  N5 сер0301019 т.пр.01.10.2022 (ГНЦЛС) </t>
  </si>
  <si>
    <t>11,03</t>
  </si>
  <si>
    <t xml:space="preserve">Дексаметазону фосфат 4мг/мл 1мл N10 сер331019 т.пр.01.10.2021 (Фармак) </t>
  </si>
  <si>
    <t>20,84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</si>
  <si>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</si>
  <si>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</si>
  <si>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</si>
  <si>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</si>
  <si>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</si>
  <si>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41,43</t>
  </si>
  <si>
    <t xml:space="preserve">Диклофенак 25мг/мл 3мл №10 серСР180919 т.пр.01.09.2022 (Дарниця) </t>
  </si>
  <si>
    <t>27,14</t>
  </si>
  <si>
    <t xml:space="preserve">Дикор лонг 20мг №50 (10*5) сер040218 т.пр.01.03.2022 (ТОВ"НВФ"Мікрохім"Україна </t>
  </si>
  <si>
    <t>64,02</t>
  </si>
  <si>
    <t xml:space="preserve">Димедрол 10мг/мл по 1мл №10 сер230033 т.пр.01.06.2023 (Галичфарм) </t>
  </si>
  <si>
    <t>11,99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</si>
  <si>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</si>
  <si>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</si>
  <si>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</si>
  <si>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</si>
  <si>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Дофамін концентрат для пригот.р-ну для інфуз. 40мг/мл 5мл №10 т.пр.01.10.2023 серSА21019 (Дарн.) </t>
  </si>
  <si>
    <t>286,89</t>
  </si>
  <si>
    <t xml:space="preserve">Дротаверин 40мг №30 (10*3) серЕV10219 т.пр.01.03.2022 (Дарница) </t>
  </si>
  <si>
    <t>21,92</t>
  </si>
  <si>
    <t xml:space="preserve">Еналаприл 10мг N20(10*2) серPF140319 т.пр.01.04.2021 (Дарниця) </t>
  </si>
  <si>
    <t>4,08</t>
  </si>
  <si>
    <t xml:space="preserve">Ентеросгель паста 70г/100г по 15г у пак. сер2071119 т.пр.01.12.2022 (Креома-фарма) </t>
  </si>
  <si>
    <t>пак.</t>
  </si>
  <si>
    <t>9,14</t>
  </si>
  <si>
    <t xml:space="preserve">Еритроцити збіднені на лейкоцити у додатковому розчині </t>
  </si>
  <si>
    <t>л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</si>
  <si>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</si>
  <si>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</si>
  <si>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</si>
  <si>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</si>
  <si>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Йод 5% 20мл сер260317 (ТОВ"ДКП"ФФ"м.Житомир) </t>
  </si>
  <si>
    <t>6,90</t>
  </si>
  <si>
    <t xml:space="preserve">Йод 5% 20мл сер80519 т.пр.01.05.2022 (ТОВ"ДКП"ФФ") </t>
  </si>
  <si>
    <t>7,61</t>
  </si>
  <si>
    <t xml:space="preserve">Калію йодид </t>
  </si>
  <si>
    <t>2831,16</t>
  </si>
  <si>
    <t xml:space="preserve">Кальцію глюканат стаб. 100мг/мл  5мл №10 сер320518 т.пр.01.05.2021 (ПАТ"Фармак") </t>
  </si>
  <si>
    <t>25,44</t>
  </si>
  <si>
    <t xml:space="preserve">Кальцію хлорид 100мг/мл 5мл №10 сер222943 т.пр.01.02.2024 (Галичф) </t>
  </si>
  <si>
    <t>14,18</t>
  </si>
  <si>
    <t xml:space="preserve">Канюля внутрішньовенна Vasofix Braunule 1,1*33мм G20*11/4 61мл/хв т.пр.01.09.2024р. Німеччина </t>
  </si>
  <si>
    <t>20,40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</si>
  <si>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</si>
  <si>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</si>
  <si>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</si>
  <si>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</si>
  <si>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</si>
  <si>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 xml:space="preserve">Катетер Нелатона жіночий р.12,р.14 </t>
  </si>
  <si>
    <t xml:space="preserve">Катетер Фолея  р.18Fr,р.20Fr </t>
  </si>
  <si>
    <t>18,87</t>
  </si>
  <si>
    <t xml:space="preserve">Катетер живлячий  р.8 Fr; р. 10Fr </t>
  </si>
  <si>
    <t>8,70</t>
  </si>
  <si>
    <t xml:space="preserve">Кларитроміцин 500мг N10 сер321018 т.пр.01.10.2021 (Здоров"я) </t>
  </si>
  <si>
    <t>84,40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</si>
  <si>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</si>
  <si>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</si>
  <si>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</si>
  <si>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</si>
  <si>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</si>
  <si>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</si>
  <si>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</si>
  <si>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</si>
  <si>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Корглікон 0,6мг/мл по 1мл №10 сер050719 т.пр.01.07.2023 (ТОВ"ДЗ"ГНЦЛС"м.Харків) </t>
  </si>
  <si>
    <t>23,13</t>
  </si>
  <si>
    <t xml:space="preserve">Кордіамін 250мг/мл 2мл  N10 сер20415 т.пр.01.02.2024 (Дарниця) </t>
  </si>
  <si>
    <t>36,97</t>
  </si>
  <si>
    <t xml:space="preserve">Крафт бумага </t>
  </si>
  <si>
    <t>М2</t>
  </si>
  <si>
    <t>3,30</t>
  </si>
  <si>
    <t xml:space="preserve">Л"ЕСФАЛЬ розч./інєкц.50мг/мл по 5мл №5 сер110819 т.пр.01.08.2021 (Фармак Пат) </t>
  </si>
  <si>
    <t>202,36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</si>
  <si>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</si>
  <si>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</si>
  <si>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</si>
  <si>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13,51</t>
  </si>
  <si>
    <t xml:space="preserve">Лідокаін розч.д/ін"єкц. 100мг/мл 2мл №10 сер70819 т.пр.01.08.2022 (Здоров.Хар.) </t>
  </si>
  <si>
    <t>29,01</t>
  </si>
  <si>
    <t xml:space="preserve">Лізинопразид 10мг/12,5мг №30 (10*3) сер010519 т.пр.01.05.2022 (Астрафарм) </t>
  </si>
  <si>
    <t>47,55</t>
  </si>
  <si>
    <t xml:space="preserve">Лізиноприл 10мг N10*2 сер190917 ( Астрафарм) </t>
  </si>
  <si>
    <t>18,28</t>
  </si>
  <si>
    <t xml:space="preserve">Лізоформін 3000. 1000мл </t>
  </si>
  <si>
    <t xml:space="preserve">Лінкоміцин 300мг/мл 1мл №10 (5*2) серUT41015 т.пр.21.06.2021 (Дарниця) </t>
  </si>
  <si>
    <t>34,24</t>
  </si>
  <si>
    <t xml:space="preserve">Левоміцетин 500мг №10 сер113181 (Київмедпреп) </t>
  </si>
  <si>
    <t>12,21</t>
  </si>
  <si>
    <t xml:space="preserve">Левомеколь мазь 40г сер1060719 т.пр.01.07.2021 (ПАТ НВЦ"Борщагівський хім.-фарм.з-д") </t>
  </si>
  <si>
    <t>18,60</t>
  </si>
  <si>
    <t xml:space="preserve">Лоперамід гідрохлорид "03" по 2мг №10 сер040819 т.пр.01.08.2024 (ФК"Здоров"я" Україна) </t>
  </si>
  <si>
    <t>3,20</t>
  </si>
  <si>
    <t xml:space="preserve">Лоратадин 0,01г №10 т.пр.01.03.2023 сер10319 (ПАТ"Фармак") </t>
  </si>
  <si>
    <t>7,53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</si>
  <si>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</si>
  <si>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</si>
  <si>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>160,20</t>
  </si>
  <si>
    <t xml:space="preserve">Міхур для льоду №2 </t>
  </si>
  <si>
    <t>24,80</t>
  </si>
  <si>
    <t xml:space="preserve">Магнію сульфат </t>
  </si>
  <si>
    <t>140,48</t>
  </si>
  <si>
    <t xml:space="preserve">Магнія сульфат 25% 5мл №10 сер244517 т.пр.01.09.2024 (Артеріум) </t>
  </si>
  <si>
    <t>17,55</t>
  </si>
  <si>
    <t xml:space="preserve">Маніт 15% 200мл серА050219 т.пр.01.02.2022 (Інфузія Зат) </t>
  </si>
  <si>
    <t>35,90</t>
  </si>
  <si>
    <t xml:space="preserve">Метоклопрамід 5мг/мл 2мл №10 (5*2) сер10111219 т.пр.01.12.2023 (ПАТ НВЦ "БХФЗ") </t>
  </si>
  <si>
    <t>27,53</t>
  </si>
  <si>
    <t xml:space="preserve">Метопрололу тартрат 0,05г №10*2 (ПАТ"Фармак" Укр.) </t>
  </si>
  <si>
    <t xml:space="preserve">Метронідазол 250мг №20 (10*2) сер10319 т.пр.01.04.2024 (Здоровье) </t>
  </si>
  <si>
    <t>30,48</t>
  </si>
  <si>
    <t xml:space="preserve">Морфін 1% 1мл сер02910619 т.пр.01.09.2022 (Здоров.Нар.Харьк) </t>
  </si>
  <si>
    <t>амп.</t>
  </si>
  <si>
    <t>58,94</t>
  </si>
  <si>
    <t xml:space="preserve">Мукосол 7,5мг/мл по 2мл №5 сер91019004 т.пр.01.01.2021 (АТ"Лекхім-Харків") </t>
  </si>
  <si>
    <t>45,10</t>
  </si>
  <si>
    <t xml:space="preserve">Нікотинова к-та 1% по 1мл N10 серVN50319 т.пр.01.04.2024 (Дарниця) </t>
  </si>
  <si>
    <t>17,69</t>
  </si>
  <si>
    <t xml:space="preserve">Німесулід табл. 0,1 г №10*3 сер93026003 т.пр.01.01.2022 (ПрАТ"Лекхім- Харків") </t>
  </si>
  <si>
    <t>30,59</t>
  </si>
  <si>
    <t xml:space="preserve">Німесулід табл. 100 г №30(10*3) серРМ41018 т.пр.01.08.2022 (Дарниця) </t>
  </si>
  <si>
    <t xml:space="preserve">Ністатін 500тис од №20  сер060314 (БХФЗ) </t>
  </si>
  <si>
    <t>15,45</t>
  </si>
  <si>
    <t xml:space="preserve">Нітрогліцерин 10мг/мл конц. 2мл №10 сер51115 (ТОВ"ФК Здоров"я") </t>
  </si>
  <si>
    <t>115,84</t>
  </si>
  <si>
    <t xml:space="preserve">Ніфуроксазид-Вішфа сусп. орал.220мг/5мл 90мл сер140616(ТОВ"ДКП"ФФ"м.Житом.) </t>
  </si>
  <si>
    <t>57,71</t>
  </si>
  <si>
    <t xml:space="preserve">Набір азопирамової проби 1200визначень 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</si>
  <si>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</si>
  <si>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</si>
  <si>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</si>
  <si>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20,54</t>
  </si>
  <si>
    <t xml:space="preserve">Натрію хлорид </t>
  </si>
  <si>
    <t>76,98</t>
  </si>
  <si>
    <t xml:space="preserve">Натрію хлорид  р-н 9мг/мл 200мл сер3211019 т.пр.01.10.2022 (Новофарм-Біосинтез) 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</si>
  <si>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</si>
  <si>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</si>
  <si>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</si>
  <si>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</si>
  <si>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Нормолакт сироп 670мг/мл по 200мл сер1230119 т.пр.01.01.2021 (ПАТ НВЦ "БХФЗ" м.Київ) </t>
  </si>
  <si>
    <t>92,50</t>
  </si>
  <si>
    <t xml:space="preserve">Окситоцин р-н д/ін. 5МО 1мл №10 сер116005/18 т.пр.01.12.2020 (Фармсандарт-Біолік Харк) </t>
  </si>
  <si>
    <t>23,63</t>
  </si>
  <si>
    <t xml:space="preserve">Омепразол 20мг №30 (10*3) сер280419 т.пр.01.04.2022 (Фармак) 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</si>
  <si>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</si>
  <si>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</si>
  <si>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</si>
  <si>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</si>
  <si>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</si>
  <si>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</si>
  <si>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</si>
  <si>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 xml:space="preserve">Піридоксин 50мг/мл 1мл №10 сер481214 (ПрАТ"ФФ Дарниця") </t>
  </si>
  <si>
    <t>19,23</t>
  </si>
  <si>
    <t xml:space="preserve">Піридоксину г/х 50мг/мл 1мл N10 (5*2) сер91037004 т.пр.01.08.2021 (АТ"Лекхім-Харків") </t>
  </si>
  <si>
    <t>23,14</t>
  </si>
  <si>
    <t xml:space="preserve">Пакет для стерилізації 254*381 </t>
  </si>
  <si>
    <t>6,29</t>
  </si>
  <si>
    <t xml:space="preserve">Папір діаграмний 110*25 до електрокардіографа </t>
  </si>
  <si>
    <t>рул.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</si>
  <si>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</si>
  <si>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</si>
  <si>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</si>
  <si>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8,94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</si>
  <si>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</si>
  <si>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</si>
  <si>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</si>
  <si>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</si>
  <si>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Пергідроль 32.5% </t>
  </si>
  <si>
    <t>25,66</t>
  </si>
  <si>
    <t>26,84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</si>
  <si>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</si>
  <si>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</si>
  <si>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</si>
  <si>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</si>
  <si>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</si>
  <si>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</si>
  <si>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</si>
  <si>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Плівка радіогр.мед. 30*40см Лізоформ Універсал </t>
  </si>
  <si>
    <t>20,62</t>
  </si>
  <si>
    <t xml:space="preserve">Пластир "River Plast" класич. на бавовн. основі 1*500 т.пр.01.07.2024 (ТОВ"Ігар") </t>
  </si>
  <si>
    <t>6,10</t>
  </si>
  <si>
    <t xml:space="preserve">Платифілін 2мг/мл по 1мл N10 серWD101218 т.пр.01.01.2024 (Дарниця) </t>
  </si>
  <si>
    <t>32,96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</si>
  <si>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</si>
  <si>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</si>
  <si>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</si>
  <si>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72,09</t>
  </si>
  <si>
    <t xml:space="preserve">Пристрій д/вливання інфузійних р-нів,стерильн. ВКР (металева)                      т.пр.01.12.2024. (Гемопласт) </t>
  </si>
  <si>
    <t>5,56</t>
  </si>
  <si>
    <t xml:space="preserve">Пробірка вакуумна для забору крові 5мл з К2 ЕДТА+гель 13*100 фіолетова кришка </t>
  </si>
  <si>
    <t>4,54</t>
  </si>
  <si>
    <t xml:space="preserve">Пробірка з гвинтовою алюмін.кришкою з натрієвого скла з плоским дном р.17*145мм </t>
  </si>
  <si>
    <t xml:space="preserve">Пробірка центриф.тип фалькон 50мл конічні (без підставки) стер. </t>
  </si>
  <si>
    <t>3,52</t>
  </si>
  <si>
    <t xml:space="preserve">Прозерин 0.5мг/мл 1мл N10 сер31216 (Дарниця) </t>
  </si>
  <si>
    <t>19,37</t>
  </si>
  <si>
    <t xml:space="preserve">Пропофол-ново емульсія д/інф. 10мг/мл 20мл №5 сер230916 (ТОВ"Новофарм-Біосинтез) </t>
  </si>
  <si>
    <t>200,09</t>
  </si>
  <si>
    <t xml:space="preserve">Рінгера  р-н д/інф. 200мл серА610619 т.пр.01.06.2022 (ЗАТ"Інфузія"м.Київ) </t>
  </si>
  <si>
    <t>11,80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</si>
  <si>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</si>
  <si>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</si>
  <si>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</si>
  <si>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</si>
  <si>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Реополіглюкін 200мл сер69/2-1 т.пр.01.10.2023 (Юрія Фарм) </t>
  </si>
  <si>
    <t>91,74</t>
  </si>
  <si>
    <t xml:space="preserve">Реосорбілакт 200мл серАL1559/1-1 т.пр.01.11.2021 (ТОВ"Юрія-Фарм") </t>
  </si>
  <si>
    <t>102,88</t>
  </si>
  <si>
    <t xml:space="preserve">Респіратор противірусний Х-plore 1730+FFP3 V </t>
  </si>
  <si>
    <t>174,96</t>
  </si>
  <si>
    <t xml:space="preserve">Респіраторні маски антимікробні багатораз.використ.Spectra Shield Plus з класом захисту FFP3 </t>
  </si>
  <si>
    <t xml:space="preserve">Риназолін краплі назал.0,1мг/мл 10мл сер51218 т.пр.01.12.2021 (ПАТ"Фармак"м.Київ) </t>
  </si>
  <si>
    <t>35,85</t>
  </si>
  <si>
    <t xml:space="preserve">Риназолін спрей назал.0,5мг/мл 15мл сер80619 т.пр.01.10.2022 (ПАТ"Фармак"м.Київ) </t>
  </si>
  <si>
    <t>40,47</t>
  </si>
  <si>
    <t xml:space="preserve">Рицинова олія 50мл сер80316 (ПАТ"Лубнифарм") </t>
  </si>
  <si>
    <t>8,67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</si>
  <si>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</si>
  <si>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</si>
  <si>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</si>
  <si>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</si>
  <si>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</si>
  <si>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</si>
  <si>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</si>
  <si>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</si>
  <si>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4,30</t>
  </si>
  <si>
    <t xml:space="preserve">Рукавички стерильні підвищеного ризику латексні без пудри </t>
  </si>
  <si>
    <t xml:space="preserve">Санітаб 1кг (350табл.у банці) </t>
  </si>
  <si>
    <t xml:space="preserve">Сенадексин 70мг N10 сер940915 (Здоров.Харьк) </t>
  </si>
  <si>
    <t>9,16</t>
  </si>
  <si>
    <t xml:space="preserve">Сибазон 0,005 сер1890319 т.пр.01.04.2022р. (Здоров.Нар.Харьк.) </t>
  </si>
  <si>
    <t>табл.</t>
  </si>
  <si>
    <t>0,67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</si>
  <si>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</si>
  <si>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</si>
  <si>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</si>
  <si>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</si>
  <si>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24,13</t>
  </si>
  <si>
    <t xml:space="preserve">Системи одноразові для вливання крові та кровозамінників </t>
  </si>
  <si>
    <t>9,30</t>
  </si>
  <si>
    <t xml:space="preserve">Сорбіфер дурулес 320мг/60мг №50 серН190N1015 (ЗАТ ФЗЕгіс,Угорщина) </t>
  </si>
  <si>
    <t>97,30</t>
  </si>
  <si>
    <t xml:space="preserve">Спіронолактон 50мг №30 (10*3) серJV1689 т.пр.01.04.2021 (Салютас фарма ГмбХ Німеч.) </t>
  </si>
  <si>
    <t>57,15</t>
  </si>
  <si>
    <t xml:space="preserve">Спирт етиловий 70% (88,6гр) сер050120 т.пр.31.01.2025 (ТОВ"Медлев") </t>
  </si>
  <si>
    <t xml:space="preserve">Спирт етиловий 96% (80,6) сер120120 т.пр.31.01.2025 (ТОВ"Медлев") </t>
  </si>
  <si>
    <t>0,26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</si>
  <si>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</si>
  <si>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</si>
  <si>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</si>
  <si>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</si>
  <si>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</si>
  <si>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>0,12</t>
  </si>
  <si>
    <t xml:space="preserve">Строфантин 0.25мг/мл 1мл N10 серWR10619 т.пр.01.06.2021 (Дарниця) </t>
  </si>
  <si>
    <t>17,11</t>
  </si>
  <si>
    <t xml:space="preserve">Сульфаргин мазь 10мг/г по 50г №1 сер1830818 (АТ Таллінськ.фарм.з-д/АТ"Гріндекс" Естон./Латв.) </t>
  </si>
  <si>
    <t>124,38</t>
  </si>
  <si>
    <t xml:space="preserve">Сульфасалазин 500мг №50(10*5) сер87671 (КРКА Словенія) </t>
  </si>
  <si>
    <t>332,97</t>
  </si>
  <si>
    <t xml:space="preserve">Т-Тріомакс розч.д/ін. 25мг/мл 4мл №10 (5*2) сер.10119 т.пр.01.07.2021 (Дарниця) </t>
  </si>
  <si>
    <t>156,54</t>
  </si>
  <si>
    <t xml:space="preserve">Тіаміна хлорид 50мг/мл 1мл №10 сер060616 (АТ"Лекхім-Харків") </t>
  </si>
  <si>
    <t>21,81</t>
  </si>
  <si>
    <t xml:space="preserve">Тіоцетам розч.д/ін"єкц. 5мл №10 (5*2) сер228957 т.пр.01.01.2024 (Галичфарм) </t>
  </si>
  <si>
    <t>185,50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</si>
  <si>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</si>
  <si>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</si>
  <si>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</si>
  <si>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</si>
  <si>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</si>
  <si>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Термрметр мед.максим."Волес" </t>
  </si>
  <si>
    <t>15,74</t>
  </si>
  <si>
    <t xml:space="preserve">Тест-смужки Акку-Чек-Актив (50шт) т.пр.01.05.2021 </t>
  </si>
  <si>
    <t>317,12</t>
  </si>
  <si>
    <t xml:space="preserve">Торасемід р-н для ін"єкц. 20мг/4мл по4мл в амп. №5 сер20618 (Дарниця) </t>
  </si>
  <si>
    <t>109,68</t>
  </si>
  <si>
    <t xml:space="preserve">Тренакса 500мг №12 (6*2) сер.ЕТК801В т.пр.01.02.2020 (Маклеодс Фармас.Ліміт.Індія) </t>
  </si>
  <si>
    <t>181,04</t>
  </si>
  <si>
    <t xml:space="preserve">Трубка медична гумова Тип-1Д 5*1,5 </t>
  </si>
  <si>
    <t>194,20</t>
  </si>
  <si>
    <t xml:space="preserve">Туберкулін ППД-Л 0,6мл №1 сер300018/19  т.пр.01.07.21р.( Біолік) </t>
  </si>
  <si>
    <t>186,43</t>
  </si>
  <si>
    <t xml:space="preserve">Туберкулін ППД-Л Біолік розч.д/ін"єк.комплект:1амп.по0,6мл(6доз) по 2ТО/доза+3шпр.з голками для витягнення,3голки для введення сер300015/18 т.пр.01.11.2020р. (ПАТ"Фармстандарт-Біолік" Харків Укр.) </t>
  </si>
  <si>
    <t>компл.</t>
  </si>
  <si>
    <t>152,26</t>
  </si>
  <si>
    <t xml:space="preserve">Уголь активований 250мг №10 сер500416 (БХФЗ) </t>
  </si>
  <si>
    <t>2,51</t>
  </si>
  <si>
    <t xml:space="preserve">Фіт-тест ЗМ FT-31 набір рідин для визн.чутлив. гіркий 50мл </t>
  </si>
  <si>
    <t>524,40</t>
  </si>
  <si>
    <t xml:space="preserve">Фіт-тест ЗМ FT-32 набір рідин для визн.чутлив. гіркий 50мл </t>
  </si>
  <si>
    <t xml:space="preserve">Фармасулін Н р-н д/ін. 100МО/мл 3мл сер30619 т.пр.01.06.2021 (Фармак) </t>
  </si>
  <si>
    <t>115,63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</si>
  <si>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</si>
  <si>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</si>
  <si>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</si>
  <si>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</si>
  <si>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</si>
  <si>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Ферролек розч.д/ін. 50мг/мл 2мл №5 сер10218 т.пр.01.02.2023 (Здоров"я ТОВ ФК м.Харків) </t>
  </si>
  <si>
    <t>118,73</t>
  </si>
  <si>
    <t xml:space="preserve">Флуконазол капс.100мг №10 серNL10118 (Дарниця) </t>
  </si>
  <si>
    <t>27,30</t>
  </si>
  <si>
    <t xml:space="preserve">Флуксен 0,02г №10*3 сер228649 т.пр.01.09.2024 (ПАТ"Київмедпрепарат"Укр.) </t>
  </si>
  <si>
    <t>50,76</t>
  </si>
  <si>
    <t xml:space="preserve">Фолієва к-та 5мг N50 сер80919 т.пр.01.09.2022 (ПрАТ"Технолог"м.Умань Черкаськ.обл.Україна) </t>
  </si>
  <si>
    <t>24,29</t>
  </si>
  <si>
    <t xml:space="preserve">Фурацилін (нітрофуразон) </t>
  </si>
  <si>
    <t xml:space="preserve">Фуросемід 10мг/мл по 2мл N10 т.пр.01.02.2022 серYB80119 (Дарниця) </t>
  </si>
  <si>
    <t>14,91</t>
  </si>
  <si>
    <t xml:space="preserve">Фуросемід 40мг №50  сер20215 (ПрАТ "ФФ"Дарниця") </t>
  </si>
  <si>
    <t>7,35</t>
  </si>
  <si>
    <t xml:space="preserve">Хлоргексидин 0.05% 100мл №1 сер241019 т.пр.01.10.2022 (ПАТ"Біолік"Україна) </t>
  </si>
  <si>
    <t>5,81</t>
  </si>
  <si>
    <t xml:space="preserve">Хлоропіраміну г/х 20мг/мл 1мл №5 сер011017 (ГНЦЛС) </t>
  </si>
  <si>
    <t>39,14</t>
  </si>
  <si>
    <t xml:space="preserve">Цетиризин 10мг №10 сер021017 т.пр.01.10.2020 (Астрафарм) </t>
  </si>
  <si>
    <t>22,71</t>
  </si>
  <si>
    <t xml:space="preserve">Цефепім 1000мг фл. №1 сер850140167 т.пр.01.04.2021(Лекхім) </t>
  </si>
  <si>
    <t>78,16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</si>
  <si>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</si>
  <si>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</si>
  <si>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</si>
  <si>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</si>
  <si>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Шприц 2мл луєр трьохкомпон.ін"єкц.одн.заст з голк.0,6*25мм "МЕДІКАРЕ" </t>
  </si>
  <si>
    <t>0,82</t>
  </si>
  <si>
    <t xml:space="preserve">Шприц ін"єкц.  5мл двокомпонентний з голкою 0,7мм*38мм (22Gx 1 1/2") т.пр.01.12.2024 ПАТ"Гемопласт" Україна </t>
  </si>
  <si>
    <t>0,87</t>
  </si>
  <si>
    <t xml:space="preserve">Шприц ін"єкц. 10мл двокомпонентний з голкою 0,8мм*38мм (21Gx* 1 1/2) т.пр.01.10.2024 Луєр ПАТ"Гемоплпст" Україна </t>
  </si>
  <si>
    <t>1,20</t>
  </si>
  <si>
    <t xml:space="preserve">Шприц ін"єкц. 20мл двокомпонентний з голкою 0,8мм*38мм (21Gx 1 1/2) т.пр.01.12.2023 Луєр ПАТ"Гемопласт" Україна </t>
  </si>
  <si>
    <t>1,71</t>
  </si>
  <si>
    <t xml:space="preserve">Шприц ін"єкц. 2мл двокомпонентний з голкою 0,6мм*25мм (23Gx 1) т.пр.01.12.2024 Луєр ПАТ"Гемоплпст" Україна </t>
  </si>
  <si>
    <t>0,76</t>
  </si>
  <si>
    <t>ВСЬОГО за МВО Склад1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</si>
  <si>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</si>
  <si>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</si>
  <si>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>0,36</t>
  </si>
  <si>
    <t xml:space="preserve">Ібупрофен 200мг №50 сер120519 т.пр.01.05.2022р. (ПРАТ"Технолог") </t>
  </si>
  <si>
    <t xml:space="preserve">Карбазепін 200мг №20 сер40519 т.пр.01.05.2022 (ТОВ"Фармац.комп."Здоров"я") </t>
  </si>
  <si>
    <t>0,80</t>
  </si>
  <si>
    <t xml:space="preserve">Креазим 10000 капс.№20 сер10319 т.пр.01.03.2021р. (ЗАТ"Технолог"Укр.) </t>
  </si>
  <si>
    <t>капс</t>
  </si>
  <si>
    <t>2,68</t>
  </si>
  <si>
    <t xml:space="preserve">Лоратадин табл.10мг №10 сер70818 т.пр.01.08.2022р. (ТОВ"ФК"Здоров"я"м.Харків) </t>
  </si>
  <si>
    <t>0,41</t>
  </si>
  <si>
    <t xml:space="preserve">Лоратадин10мг №10 серFB20219 т.пр.01.03.2022 (ПрАТ"Фармац.фірма "Дарниця") </t>
  </si>
  <si>
    <t>0,50</t>
  </si>
  <si>
    <t xml:space="preserve">Мезим Форте 10000 №20 (10*2) сер88005 т.пр.01.01.2021 (Берлін Хемі Німечч.) </t>
  </si>
  <si>
    <t>3,25</t>
  </si>
  <si>
    <t xml:space="preserve">Метоклопрамід 10мг №50 серFG20619 т.пр.01.06.2023р. (Фарма Старт ТОВ) </t>
  </si>
  <si>
    <t>0,70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</si>
  <si>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</si>
  <si>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</si>
  <si>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Нейромакс №60 (10*6) сер40519 т.пр.01.05.2021р. (ТОВ"ФК"Здоров"я"м.Харків) </t>
  </si>
  <si>
    <t>1,07</t>
  </si>
  <si>
    <t xml:space="preserve">Ранітидин 150мг №10 сер1020518 т.пр.01.03.2022р. ТОВ"ФК"Здоров"я" м.Харків) </t>
  </si>
  <si>
    <t>0,73</t>
  </si>
  <si>
    <t xml:space="preserve">Ранітидин 150мг №10 сер1020518 т.пр.01.05.2021р. ТОВ"ФК"Здоров"я" м.Харків) </t>
  </si>
  <si>
    <t>0,37</t>
  </si>
  <si>
    <t xml:space="preserve">Ранітидин 150мг №10 сер1180817 т.пр.01.08.2020р. </t>
  </si>
  <si>
    <t>0,40</t>
  </si>
  <si>
    <t>ВСЬОГО за МВО Скла 5 г/д,/Симпт.терап.</t>
  </si>
  <si>
    <t>201/2.Гуманіта  Склад 5/1 ГЛОБ.ФОНД БЮДЖЕТ</t>
  </si>
  <si>
    <t xml:space="preserve">Ємкість для збору біологічного матеріалу 60мл стер. сер.01018 т.пр.31.03.2023р. </t>
  </si>
  <si>
    <t>1,56</t>
  </si>
  <si>
    <t xml:space="preserve">Бедаквілін (Сіртуро) 100мг (1уп/188таб.) серТМС19003 т.пр.01.01.2022 (вир.Індія) </t>
  </si>
  <si>
    <t>2,28</t>
  </si>
  <si>
    <t xml:space="preserve">Бедаквілін (Сіртуро) 100мг (1уп/188таб.) серТМС19057 т.пр.01.06.2022 (вир.Індія) </t>
  </si>
  <si>
    <t>2,11</t>
  </si>
  <si>
    <t xml:space="preserve">Голки для порт-систем що імплантуються Цитокан (Cytocan) 20G 20мм №1 сер19Е29G8660 т.пр.01.04.2024 </t>
  </si>
  <si>
    <t>14,45</t>
  </si>
  <si>
    <t xml:space="preserve">Порт-система що імплантується F7.5-F9 Celsite ST301 сер36952882 т.пр.01.09.2024 </t>
  </si>
  <si>
    <t>3941,29</t>
  </si>
  <si>
    <t>ВСЬОГО за МВО Склад 5/1 ГЛОБ.ФОНД БЮДЖЕТ</t>
  </si>
  <si>
    <t>201/2.Гуманіта  Склад7</t>
  </si>
  <si>
    <t xml:space="preserve">Комбінезон нетканий </t>
  </si>
  <si>
    <t xml:space="preserve">Маска медична </t>
  </si>
  <si>
    <t>6,20</t>
  </si>
  <si>
    <t xml:space="preserve">Медичні комбінезони (з балансу) </t>
  </si>
  <si>
    <t xml:space="preserve">Распіратор протиаерозольний ffp2 </t>
  </si>
  <si>
    <t xml:space="preserve">Респіратор з клапаном FFP2 Aura ЗМ 9322+ </t>
  </si>
  <si>
    <t>44,24</t>
  </si>
  <si>
    <t xml:space="preserve">Респіратор з клапаном FFP2 сер:С192831;С192881 тер.пр.10.102024р. </t>
  </si>
  <si>
    <t>43,74</t>
  </si>
  <si>
    <t xml:space="preserve">Респіратор з клапаном FFP3 Aura </t>
  </si>
  <si>
    <t>92,33</t>
  </si>
  <si>
    <t xml:space="preserve">Респіратор з клапаном FFP3 сер.С192561 тер.пр.13.09.2024р. </t>
  </si>
  <si>
    <t>91,10</t>
  </si>
  <si>
    <t>ВСЬОГО за МВО Склад7</t>
  </si>
  <si>
    <t>ВСЬОГО за рахунком 201/2.Гуманіта</t>
  </si>
  <si>
    <t>201/2.Цетраліз  Склад3/1 ц.</t>
  </si>
  <si>
    <t xml:space="preserve">Метадон-ЗН 10мг №100 сер11711018 Здоров.Народу </t>
  </si>
  <si>
    <t xml:space="preserve">Метадон-ЗН 10мг №100 сер11751018 Здоров.Народу </t>
  </si>
  <si>
    <t>0,49</t>
  </si>
  <si>
    <t xml:space="preserve">Метадон-ЗН 10мг сер250120 </t>
  </si>
  <si>
    <t xml:space="preserve">Метадон-ЗН 25мг №100 сер12151018 Здоров.Народу </t>
  </si>
  <si>
    <t>0,81</t>
  </si>
  <si>
    <t xml:space="preserve">Метадон-ЗН 25мг №100 сер7641019 Здоров.Народу </t>
  </si>
  <si>
    <t>0,68</t>
  </si>
  <si>
    <t xml:space="preserve">Метадон-ЗН 25мг №100 сер7651019 Здоров.Народу </t>
  </si>
  <si>
    <t xml:space="preserve">Метадон-ЗН 25мг №100 сер8681019 Здоров.Народу </t>
  </si>
  <si>
    <t xml:space="preserve">Метадон-ЗН 25мг №100 сер8691019 Здоров.Народу </t>
  </si>
  <si>
    <t xml:space="preserve">Метадон-ЗН 5мг сер7830718 Здоров.Народу </t>
  </si>
  <si>
    <t>0,47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</si>
  <si>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</si>
  <si>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</si>
  <si>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</si>
  <si>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</si>
  <si>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серEIV723A  т.пр.31.07.2021р. Маклеодс Фармас.Лім.Індія (накл.ТУБ-120 Укрвакцина) </t>
  </si>
  <si>
    <t>0,23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</si>
  <si>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</si>
  <si>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</si>
  <si>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</si>
  <si>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</si>
  <si>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</si>
  <si>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</si>
  <si>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сироп 100мг/5мл по 200мл серВD89/1-1 т.пр.01.07.2021р. (ТОВ"Юрія-Фарм Укр.) Укрвакцина </t>
  </si>
  <si>
    <t>95,54</t>
  </si>
  <si>
    <t xml:space="preserve">Іміпенем/Циластин-Віста порош.для пригот.р-ну для інфуз.по 500мг/500мг №10-склян.фл. сер.0006D8 т.пр.01.04.2021 (Факта Фармасьютісі С.П.А. Італія) Укрвакцина </t>
  </si>
  <si>
    <t>100,87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</si>
  <si>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</si>
  <si>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</si>
  <si>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Авелокс (моксифлоксацин) по 400мг №5 серBXНPJ41 терм.пр.31.05.2022р. (Байер Фарма АГ,Німеччина)/Укрвакцина ТУБ-274 </t>
  </si>
  <si>
    <t>26,57</t>
  </si>
  <si>
    <t xml:space="preserve">Амоксил-К 625 по 500мг/125мг №7*2 сер202765 т.пр.01.10.2020 (ПАТ"Київмедпрепарат"Укр.") </t>
  </si>
  <si>
    <t>2,97</t>
  </si>
  <si>
    <t xml:space="preserve">Амоксил-К 625 по 500мг/125мг №7*2 сер202766 т.пр.01.10.2020 (ПАТ"Київмедпрепарат"Укр.") </t>
  </si>
  <si>
    <t xml:space="preserve">Амоксицилін з клавулановою кислотою 1000мг/200мг (Амоксил-К порош.для розч.для ін"єкц. по 1,2г порошку у флак.) №1 сер0004132 т.пр.01.01.2022р. ПАТ"Київмедпрепарат"Україна (ДП"Укрвакцина") </t>
  </si>
  <si>
    <t>21,56</t>
  </si>
  <si>
    <t xml:space="preserve">Вакцина "ЕУВАКС В" д/проф. гепатиту В дит.0,5мл фл.1доза серUFA18011 т.пр.18.04.2021р. вир.LG Life Sciences Корея </t>
  </si>
  <si>
    <t>доза</t>
  </si>
  <si>
    <t>16,91</t>
  </si>
  <si>
    <t xml:space="preserve">Деламанід (Дельтіба) 50мг №48 (по 8табл. у блист. по 6блист.у коробці) сер 00022112 т.пр.30.11.2023 Р-Фарм Джермані ГмбХ Німеч. Оцука Фармасьют.Ко.,Лтд Японія </t>
  </si>
  <si>
    <t>73,34</t>
  </si>
  <si>
    <t xml:space="preserve">Деламанід (Дельтіба) 50мг №48 (по 8табл. у блист. по 6блист.у коробці) сер 00022658 т.пр.30.03.2024 Р-Фарм Джермані ГмбХ Німеч. Оцука Фармасьют.Ко.,Лтд Японія </t>
  </si>
  <si>
    <t xml:space="preserve">Етамбутол 400 мг 1000т/уп с.SL461 терм.пр.31.01.2021р. вир. Свізера Лабс Індія </t>
  </si>
  <si>
    <t xml:space="preserve">Етамбутол 400 мг 1000т/уп с.SL470 ТУБ-44 терм.пр.28.02.2021р. вир. Свізера Лабс Індія пост.Укрвакцина </t>
  </si>
  <si>
    <t xml:space="preserve">Етамбутол 400 мг №1000 серSL465 терм.пр.28.02.2021р. </t>
  </si>
  <si>
    <t xml:space="preserve">Етамбутол 400мг №50 (10*5) сер270717 т.пр.01.07.2020 ПАТ НВЦ"Борщагівський ХФЗ"Україна </t>
  </si>
  <si>
    <t>0,63</t>
  </si>
  <si>
    <t xml:space="preserve">Канамицин 1.0г сер201993 т.прид.01.09.2021  ТБ-85 (ПАТ"Київмедпр) (Укрвакцина) </t>
  </si>
  <si>
    <t>8,60</t>
  </si>
  <si>
    <t xml:space="preserve">Капреоміцин порошок для розчину для ін"єкцій 1,0 сер205109т.пр.01.11.2020р. (ПАТ"Київмедпрепар"Укр.) </t>
  </si>
  <si>
    <t>54,29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</si>
  <si>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</si>
  <si>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</si>
  <si>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</si>
  <si>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</si>
  <si>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</si>
  <si>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</si>
  <si>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</si>
  <si>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серJY8107 т.пр.31.01.2024р. вир.Сандоз прайвіт Лімітед Індія (накл.ТУБ-508 Укрвакцина) </t>
  </si>
  <si>
    <t>14,56</t>
  </si>
  <si>
    <t xml:space="preserve">Клофазимін 100мг (лампрен) №100 серНL9844 т.пр.31.01.2022р. вир.Сандоз прайвіт Лімітед Індія (накл.ТУБ-72 Укрвакцина) </t>
  </si>
  <si>
    <t>15,49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</si>
  <si>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</si>
  <si>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</si>
  <si>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сер1889004 т.пр.01.09.2021р. (Бафна Фармас.Лтд Індія) пост.Укрвакцина </t>
  </si>
  <si>
    <t>7,51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</si>
  <si>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</si>
  <si>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</si>
  <si>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</si>
  <si>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</si>
  <si>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</si>
  <si>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сер19Н06U97 т.пр.31.07.2022 (Фрезеніус Кабі Норге АС Норвегія (Укрвакцина) </t>
  </si>
  <si>
    <t xml:space="preserve">Левофлоксацин 500мг (№10) сер120718 терм.пр.01.07.2021р. (ТОВ"Фармацевт.комп.Здоров.Україна ) Укрвакцина </t>
  </si>
  <si>
    <t>1,35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</si>
  <si>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</si>
  <si>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сер410717 терм.пр.31.07.2020р. (ТОВ"Фармацевт.комп.Здоров.м.Харків) </t>
  </si>
  <si>
    <t xml:space="preserve">Меропенем 1000мг (мепенам порош.для розчин.для ін"єкц. по 1,0г) №1 сер201756 т.пр.01.09.2021р. ПАТ"Київмедпрепарат" Україна </t>
  </si>
  <si>
    <t>71,20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</si>
  <si>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</si>
  <si>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серМХF19002 т.пр.31.01.2022 (Гетеро Лабс.Ліміт.Індія) </t>
  </si>
  <si>
    <t>7,42</t>
  </si>
  <si>
    <t xml:space="preserve">Піразинамід 500мг (Макрозид №10*10) серЕРВ8903А терм.пр.31.12.2022р. (Маклеодс Фармасьют.Ліміт.Індія) </t>
  </si>
  <si>
    <t>0,55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</si>
  <si>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</si>
  <si>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</si>
  <si>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Протомід 250мг (протіонамід №50) серіяЕРС1712А  т.пр.30.11.2020 (Маклеодс Фармас.Ліміт.Індія) нак.ТУБ-194 (пост.Укрвакцина) </t>
  </si>
  <si>
    <t>1,93</t>
  </si>
  <si>
    <t xml:space="preserve">Протомід 250мг (протіонамід) №50  сер.ЕРС1803А до 31.01.2021р. ( Маклеодс Фармас.Ліміт.) Укрвакцина нак.ТУБ-267 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</si>
  <si>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</si>
  <si>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</si>
  <si>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</si>
  <si>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</si>
  <si>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</si>
  <si>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</si>
  <si>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</si>
  <si>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150мг (макокс №100) серЕRE3914A т.пр.30.09.2022р. (Маклеодс Фармасьют.Ліміт.Індія) </t>
  </si>
  <si>
    <t>0,91</t>
  </si>
  <si>
    <t xml:space="preserve">Рифампіцин 150мг № 20 ( 10*2) сер 304218 т.пр.01.09 .2020 р. (ПАТ НВЦ " Борщаг.ХФЗ" Україна ) Укрвакцина </t>
  </si>
  <si>
    <t>0,83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</si>
  <si>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</si>
  <si>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</si>
  <si>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</si>
  <si>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</si>
  <si>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>0,78</t>
  </si>
  <si>
    <t xml:space="preserve">Рифампіцин 150мг/Ізоніазид 75мг/Піразинамід 400мг/Етамбутол 275мг  по 28табл.у блістері по 24 блістери у коробці серSL2829 т.пр.31.07.2020р. (Свіреза лабс прайвет ліміт.Індія ) Укрвакцина накл.ТУБ-324 </t>
  </si>
  <si>
    <t>1,67</t>
  </si>
  <si>
    <t xml:space="preserve">Рифампіцин 150мг/Ізоніазид 75мг/Піразинамід 400мг/Етамбутол 275мг (форекокс трек)  по 28табл.у блістері по 24 блістери у коробці серERF2914A т.пр.30.06.2021р. (Маклеодс Фармас.Ліміт.Індія) Укрвакцина </t>
  </si>
  <si>
    <t>2,46</t>
  </si>
  <si>
    <t xml:space="preserve">Теризидон 250мг (№10) сер51018 т.пр.01.10.2020р. (ПрАТ Технолог Укр.) (ДП"Укрвакцина") </t>
  </si>
  <si>
    <t>23,70</t>
  </si>
  <si>
    <t xml:space="preserve">Циклосерин (Коксерин) 250 мг №100 (10*10) с.ЕСВ5857А т.пр.01.09.2021  вир.Макл. Фармс,. Лім. Індія </t>
  </si>
  <si>
    <t>5,88</t>
  </si>
  <si>
    <t xml:space="preserve">Циклосерин (Коксерин) 250 мг №100 (10*10) сер.ЕСВ5861А т.пр.31.10.2021р. Маклеодс Фармас.Лім.Індія (Укрвакцина) </t>
  </si>
  <si>
    <t xml:space="preserve">Циклосерин (Коксерин) 250 мг №100 (10*10) сер.ЕСВ5862А т.пр.31.10.2021р. Маклеодс Фармасьют.Ліміт.Індія (Укрвакцина) 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</si>
  <si>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</si>
  <si>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</si>
  <si>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</si>
  <si>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</si>
  <si>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</si>
  <si>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</si>
  <si>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</si>
  <si>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</si>
  <si>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</si>
  <si>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</si>
  <si>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</si>
  <si>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</si>
  <si>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</si>
  <si>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</si>
  <si>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</si>
  <si>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</si>
  <si>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</si>
  <si>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</si>
  <si>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</si>
  <si>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</si>
  <si>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</si>
  <si>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</si>
  <si>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</si>
  <si>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</si>
  <si>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</si>
  <si>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</si>
  <si>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</si>
  <si>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</si>
  <si>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</si>
  <si>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</si>
  <si>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</si>
  <si>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</si>
  <si>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</si>
  <si>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</si>
  <si>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</si>
  <si>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</si>
  <si>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</si>
  <si>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</si>
  <si>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</si>
  <si>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</si>
  <si>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</si>
  <si>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</si>
  <si>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- 41 -</t>
  </si>
  <si>
    <t>- 42 -</t>
  </si>
  <si>
    <t>- 43 -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</si>
</sst>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5"/>
  <sheetViews>
    <sheetView showGridLines="0" tabSelected="1" zoomScaleNormal="100" workbookViewId="0">
      <selection activeCell="A377" sqref="A377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7109375" customWidth="1"/>
    <col min="6" max="6" width="10.7109375" hidden="1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294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296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297</v>
      </c>
    </row>
    <row r="16" spans="1:23" s="26" customFormat="1" ht="38.25" x14ac:dyDescent="0.2">
      <c r="A16" s="70">
        <v>1</v>
      </c>
      <c r="B16" s="71"/>
      <c r="C16" s="72" t="s">
        <v>298</v>
      </c>
      <c r="D16" s="73" t="s">
        <v>299</v>
      </c>
      <c r="E16" s="74" t="s">
        <v>300</v>
      </c>
      <c r="F16" s="75">
        <v>1</v>
      </c>
      <c r="G16" s="74">
        <v>14.22</v>
      </c>
      <c r="H16" s="75"/>
      <c r="I16" s="74"/>
      <c r="J16" s="75"/>
      <c r="K16" s="74"/>
      <c r="L16" s="75">
        <v>1</v>
      </c>
      <c r="M16" s="74">
        <v>14.22</v>
      </c>
      <c r="N16" s="76"/>
      <c r="O16" s="25">
        <f>F16</f>
        <v>1</v>
      </c>
      <c r="P16" s="25">
        <f>G16</f>
        <v>14.22</v>
      </c>
      <c r="Q16" s="25">
        <f>H16</f>
        <v>0</v>
      </c>
      <c r="R16" s="25">
        <f>I16</f>
        <v>0</v>
      </c>
      <c r="S16" s="25">
        <f>J16</f>
        <v>0</v>
      </c>
      <c r="T16" s="25">
        <f>K16</f>
        <v>0</v>
      </c>
      <c r="U16" s="25">
        <f>L16</f>
        <v>1</v>
      </c>
      <c r="V16" s="25">
        <f>M16</f>
        <v>14.22</v>
      </c>
    </row>
    <row r="17" spans="1:22" s="26" customFormat="1" ht="89.25" x14ac:dyDescent="0.2">
      <c r="A17" s="70">
        <v>2</v>
      </c>
      <c r="B17" s="71"/>
      <c r="C17" s="72" t="s">
        <v>301</v>
      </c>
      <c r="D17" s="73" t="s">
        <v>302</v>
      </c>
      <c r="E17" s="74" t="s">
        <v>303</v>
      </c>
      <c r="F17" s="75">
        <v>1.9000000000000001</v>
      </c>
      <c r="G17" s="74">
        <v>674.77</v>
      </c>
      <c r="H17" s="75"/>
      <c r="I17" s="74"/>
      <c r="J17" s="75"/>
      <c r="K17" s="74"/>
      <c r="L17" s="75">
        <v>1.9000000000000001</v>
      </c>
      <c r="M17" s="74">
        <v>674.77</v>
      </c>
      <c r="N17" s="76"/>
      <c r="O17" s="25">
        <f>F17</f>
        <v>1.9000000000000001</v>
      </c>
      <c r="P17" s="25">
        <f>G17</f>
        <v>674.77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1.9000000000000001</v>
      </c>
      <c r="V17" s="25">
        <f>M17</f>
        <v>674.77</v>
      </c>
    </row>
    <row r="18" spans="1:22" s="26" customFormat="1" ht="51" x14ac:dyDescent="0.2">
      <c r="A18" s="70">
        <v>3</v>
      </c>
      <c r="B18" s="71"/>
      <c r="C18" s="72" t="s">
        <v>304</v>
      </c>
      <c r="D18" s="73" t="s">
        <v>299</v>
      </c>
      <c r="E18" s="74" t="s">
        <v>305</v>
      </c>
      <c r="F18" s="75">
        <v>4</v>
      </c>
      <c r="G18" s="74">
        <v>101.11</v>
      </c>
      <c r="H18" s="75"/>
      <c r="I18" s="74"/>
      <c r="J18" s="75"/>
      <c r="K18" s="74"/>
      <c r="L18" s="75">
        <v>4</v>
      </c>
      <c r="M18" s="74">
        <v>101.11</v>
      </c>
      <c r="N18" s="76"/>
      <c r="O18" s="25">
        <f>F18</f>
        <v>4</v>
      </c>
      <c r="P18" s="25">
        <f>G18</f>
        <v>101.11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4</v>
      </c>
      <c r="V18" s="25">
        <f>M18</f>
        <v>101.11</v>
      </c>
    </row>
    <row r="19" spans="1:22" s="26" customFormat="1" ht="76.5" x14ac:dyDescent="0.2">
      <c r="A19" s="70">
        <v>4</v>
      </c>
      <c r="B19" s="71"/>
      <c r="C19" s="72" t="s">
        <v>306</v>
      </c>
      <c r="D19" s="73" t="s">
        <v>307</v>
      </c>
      <c r="E19" s="74" t="s">
        <v>308</v>
      </c>
      <c r="F19" s="75">
        <v>99</v>
      </c>
      <c r="G19" s="74">
        <v>6459.75</v>
      </c>
      <c r="H19" s="75"/>
      <c r="I19" s="74"/>
      <c r="J19" s="75"/>
      <c r="K19" s="74"/>
      <c r="L19" s="75">
        <v>99</v>
      </c>
      <c r="M19" s="74">
        <v>6459.75</v>
      </c>
      <c r="N19" s="76"/>
      <c r="O19" s="25">
        <f>F19</f>
        <v>99</v>
      </c>
      <c r="P19" s="25">
        <f>G19</f>
        <v>6459.75</v>
      </c>
      <c r="Q19" s="25">
        <f>H19</f>
        <v>0</v>
      </c>
      <c r="R19" s="25">
        <f>I19</f>
        <v>0</v>
      </c>
      <c r="S19" s="25">
        <f>J19</f>
        <v>0</v>
      </c>
      <c r="T19" s="25">
        <f>K19</f>
        <v>0</v>
      </c>
      <c r="U19" s="25">
        <f>L19</f>
        <v>99</v>
      </c>
      <c r="V19" s="25">
        <f>M19</f>
        <v>6459.75</v>
      </c>
    </row>
    <row r="20" spans="1:22" s="26" customFormat="1" ht="76.5" x14ac:dyDescent="0.2">
      <c r="A20" s="70">
        <v>5</v>
      </c>
      <c r="B20" s="71"/>
      <c r="C20" s="72" t="s">
        <v>309</v>
      </c>
      <c r="D20" s="73" t="s">
        <v>299</v>
      </c>
      <c r="E20" s="74" t="s">
        <v>310</v>
      </c>
      <c r="F20" s="75">
        <v>2</v>
      </c>
      <c r="G20" s="74">
        <v>409.06</v>
      </c>
      <c r="H20" s="75"/>
      <c r="I20" s="74"/>
      <c r="J20" s="75"/>
      <c r="K20" s="74"/>
      <c r="L20" s="75">
        <v>2</v>
      </c>
      <c r="M20" s="74">
        <v>409.06</v>
      </c>
      <c r="N20" s="76"/>
      <c r="O20" s="25">
        <f>F20</f>
        <v>2</v>
      </c>
      <c r="P20" s="25">
        <f>G20</f>
        <v>409.06</v>
      </c>
      <c r="Q20" s="25">
        <f>H20</f>
        <v>0</v>
      </c>
      <c r="R20" s="25">
        <f>I20</f>
        <v>0</v>
      </c>
      <c r="S20" s="25">
        <f>J20</f>
        <v>0</v>
      </c>
      <c r="T20" s="25">
        <f>K20</f>
        <v>0</v>
      </c>
      <c r="U20" s="25">
        <f>L20</f>
        <v>2</v>
      </c>
      <c r="V20" s="25">
        <f>M20</f>
        <v>409.06</v>
      </c>
    </row>
    <row r="21" spans="1:22" s="26" customFormat="1" ht="51" x14ac:dyDescent="0.2">
      <c r="A21" s="70">
        <v>6</v>
      </c>
      <c r="B21" s="71"/>
      <c r="C21" s="72" t="s">
        <v>311</v>
      </c>
      <c r="D21" s="73" t="s">
        <v>299</v>
      </c>
      <c r="E21" s="74" t="s">
        <v>312</v>
      </c>
      <c r="F21" s="75">
        <v>11</v>
      </c>
      <c r="G21" s="74">
        <v>478.06</v>
      </c>
      <c r="H21" s="75"/>
      <c r="I21" s="74"/>
      <c r="J21" s="75"/>
      <c r="K21" s="74"/>
      <c r="L21" s="75">
        <v>11</v>
      </c>
      <c r="M21" s="74">
        <v>478.06</v>
      </c>
      <c r="N21" s="76"/>
      <c r="O21" s="25">
        <f>F21</f>
        <v>11</v>
      </c>
      <c r="P21" s="25">
        <f>G21</f>
        <v>478.06</v>
      </c>
      <c r="Q21" s="25">
        <f>H21</f>
        <v>0</v>
      </c>
      <c r="R21" s="25">
        <f>I21</f>
        <v>0</v>
      </c>
      <c r="S21" s="25">
        <f>J21</f>
        <v>0</v>
      </c>
      <c r="T21" s="25">
        <f>K21</f>
        <v>0</v>
      </c>
      <c r="U21" s="25">
        <f>L21</f>
        <v>11</v>
      </c>
      <c r="V21" s="25">
        <f>M21</f>
        <v>478.06</v>
      </c>
    </row>
    <row r="22" spans="1:22" s="17" customFormat="1" ht="13.5" customHeight="1" thickBot="1" x14ac:dyDescent="0.25">
      <c r="H22" s="17" t="s">
        <v>953</v>
      </c>
    </row>
    <row r="23" spans="1:22" s="17" customFormat="1" ht="26.25" customHeight="1" x14ac:dyDescent="0.2">
      <c r="A23" s="95" t="s">
        <v>139</v>
      </c>
      <c r="B23" s="98" t="s">
        <v>140</v>
      </c>
      <c r="C23" s="98" t="s">
        <v>32</v>
      </c>
      <c r="D23" s="99" t="s">
        <v>141</v>
      </c>
      <c r="E23" s="98" t="s">
        <v>142</v>
      </c>
      <c r="F23" s="98" t="s">
        <v>294</v>
      </c>
      <c r="G23" s="98"/>
      <c r="H23" s="98" t="s">
        <v>295</v>
      </c>
      <c r="I23" s="98"/>
      <c r="J23" s="98"/>
      <c r="K23" s="98"/>
      <c r="L23" s="98" t="s">
        <v>294</v>
      </c>
      <c r="M23" s="98"/>
      <c r="N23" s="86" t="s">
        <v>146</v>
      </c>
    </row>
    <row r="24" spans="1:22" s="17" customFormat="1" ht="12.75" customHeight="1" x14ac:dyDescent="0.2">
      <c r="A24" s="96"/>
      <c r="B24" s="89"/>
      <c r="C24" s="89"/>
      <c r="D24" s="100"/>
      <c r="E24" s="89"/>
      <c r="F24" s="89" t="s">
        <v>147</v>
      </c>
      <c r="G24" s="89" t="s">
        <v>148</v>
      </c>
      <c r="H24" s="89" t="s">
        <v>149</v>
      </c>
      <c r="I24" s="89"/>
      <c r="J24" s="91" t="s">
        <v>150</v>
      </c>
      <c r="K24" s="92"/>
      <c r="L24" s="93" t="s">
        <v>147</v>
      </c>
      <c r="M24" s="93" t="s">
        <v>148</v>
      </c>
      <c r="N24" s="87"/>
    </row>
    <row r="25" spans="1:22" s="17" customFormat="1" ht="13.5" customHeight="1" thickBot="1" x14ac:dyDescent="0.25">
      <c r="A25" s="97"/>
      <c r="B25" s="90"/>
      <c r="C25" s="90"/>
      <c r="D25" s="101"/>
      <c r="E25" s="90"/>
      <c r="F25" s="90"/>
      <c r="G25" s="90"/>
      <c r="H25" s="19" t="s">
        <v>147</v>
      </c>
      <c r="I25" s="19" t="s">
        <v>148</v>
      </c>
      <c r="J25" s="19" t="s">
        <v>147</v>
      </c>
      <c r="K25" s="19" t="s">
        <v>148</v>
      </c>
      <c r="L25" s="94"/>
      <c r="M25" s="94"/>
      <c r="N25" s="88"/>
    </row>
    <row r="26" spans="1:22" s="26" customFormat="1" x14ac:dyDescent="0.2">
      <c r="A26" s="70">
        <v>7</v>
      </c>
      <c r="B26" s="71"/>
      <c r="C26" s="72" t="s">
        <v>313</v>
      </c>
      <c r="D26" s="73" t="s">
        <v>299</v>
      </c>
      <c r="E26" s="74" t="s">
        <v>314</v>
      </c>
      <c r="F26" s="75">
        <v>3</v>
      </c>
      <c r="G26" s="74">
        <v>406.77000000000004</v>
      </c>
      <c r="H26" s="75"/>
      <c r="I26" s="74"/>
      <c r="J26" s="75"/>
      <c r="K26" s="74"/>
      <c r="L26" s="75">
        <v>3</v>
      </c>
      <c r="M26" s="74">
        <v>406.77000000000004</v>
      </c>
      <c r="N26" s="76"/>
      <c r="O26" s="25">
        <f>F26</f>
        <v>3</v>
      </c>
      <c r="P26" s="25">
        <f>G26</f>
        <v>406.77000000000004</v>
      </c>
      <c r="Q26" s="25">
        <f>H26</f>
        <v>0</v>
      </c>
      <c r="R26" s="25">
        <f>I26</f>
        <v>0</v>
      </c>
      <c r="S26" s="25">
        <f>J26</f>
        <v>0</v>
      </c>
      <c r="T26" s="25">
        <f>K26</f>
        <v>0</v>
      </c>
      <c r="U26" s="25">
        <f>L26</f>
        <v>3</v>
      </c>
      <c r="V26" s="25">
        <f>M26</f>
        <v>406.77000000000004</v>
      </c>
    </row>
    <row r="27" spans="1:22" s="26" customFormat="1" ht="38.25" x14ac:dyDescent="0.2">
      <c r="A27" s="70">
        <v>8</v>
      </c>
      <c r="B27" s="71"/>
      <c r="C27" s="72" t="s">
        <v>315</v>
      </c>
      <c r="D27" s="73" t="s">
        <v>299</v>
      </c>
      <c r="E27" s="74" t="s">
        <v>316</v>
      </c>
      <c r="F27" s="75">
        <v>1</v>
      </c>
      <c r="G27" s="74">
        <v>51.31</v>
      </c>
      <c r="H27" s="75"/>
      <c r="I27" s="74"/>
      <c r="J27" s="75"/>
      <c r="K27" s="74"/>
      <c r="L27" s="75">
        <v>1</v>
      </c>
      <c r="M27" s="74">
        <v>51.31</v>
      </c>
      <c r="N27" s="76"/>
      <c r="O27" s="25">
        <f>F27</f>
        <v>1</v>
      </c>
      <c r="P27" s="25">
        <f>G27</f>
        <v>51.31</v>
      </c>
      <c r="Q27" s="25">
        <f>H27</f>
        <v>0</v>
      </c>
      <c r="R27" s="25">
        <f>I27</f>
        <v>0</v>
      </c>
      <c r="S27" s="25">
        <f>J27</f>
        <v>0</v>
      </c>
      <c r="T27" s="25">
        <f>K27</f>
        <v>0</v>
      </c>
      <c r="U27" s="25">
        <f>L27</f>
        <v>1</v>
      </c>
      <c r="V27" s="25">
        <f>M27</f>
        <v>51.31</v>
      </c>
    </row>
    <row r="28" spans="1:22" s="26" customFormat="1" ht="38.25" x14ac:dyDescent="0.2">
      <c r="A28" s="70">
        <v>9</v>
      </c>
      <c r="B28" s="71"/>
      <c r="C28" s="72" t="s">
        <v>317</v>
      </c>
      <c r="D28" s="73" t="s">
        <v>299</v>
      </c>
      <c r="E28" s="74" t="s">
        <v>318</v>
      </c>
      <c r="F28" s="75">
        <v>3</v>
      </c>
      <c r="G28" s="74">
        <v>191.94</v>
      </c>
      <c r="H28" s="75"/>
      <c r="I28" s="74"/>
      <c r="J28" s="75"/>
      <c r="K28" s="74"/>
      <c r="L28" s="75">
        <v>3</v>
      </c>
      <c r="M28" s="74">
        <v>191.94</v>
      </c>
      <c r="N28" s="76"/>
      <c r="O28" s="25">
        <f>F28</f>
        <v>3</v>
      </c>
      <c r="P28" s="25">
        <f>G28</f>
        <v>191.94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3</v>
      </c>
      <c r="V28" s="25">
        <f>M28</f>
        <v>191.94</v>
      </c>
    </row>
    <row r="29" spans="1:22" s="26" customFormat="1" ht="76.5" x14ac:dyDescent="0.2">
      <c r="A29" s="70">
        <v>10</v>
      </c>
      <c r="B29" s="71"/>
      <c r="C29" s="72" t="s">
        <v>319</v>
      </c>
      <c r="D29" s="73" t="s">
        <v>320</v>
      </c>
      <c r="E29" s="74">
        <v>3</v>
      </c>
      <c r="F29" s="75">
        <v>5</v>
      </c>
      <c r="G29" s="74">
        <v>15</v>
      </c>
      <c r="H29" s="75"/>
      <c r="I29" s="74"/>
      <c r="J29" s="75"/>
      <c r="K29" s="74"/>
      <c r="L29" s="75">
        <v>5</v>
      </c>
      <c r="M29" s="74">
        <v>15</v>
      </c>
      <c r="N29" s="76"/>
      <c r="O29" s="25">
        <f>F29</f>
        <v>5</v>
      </c>
      <c r="P29" s="25">
        <f>G29</f>
        <v>15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5</v>
      </c>
      <c r="V29" s="25">
        <f>M29</f>
        <v>15</v>
      </c>
    </row>
    <row r="30" spans="1:22" s="26" customFormat="1" ht="25.5" x14ac:dyDescent="0.2">
      <c r="A30" s="70">
        <v>11</v>
      </c>
      <c r="B30" s="71"/>
      <c r="C30" s="72" t="s">
        <v>321</v>
      </c>
      <c r="D30" s="73" t="s">
        <v>299</v>
      </c>
      <c r="E30" s="74" t="s">
        <v>322</v>
      </c>
      <c r="F30" s="75">
        <v>11</v>
      </c>
      <c r="G30" s="74">
        <v>433.73</v>
      </c>
      <c r="H30" s="75"/>
      <c r="I30" s="74"/>
      <c r="J30" s="75"/>
      <c r="K30" s="74"/>
      <c r="L30" s="75">
        <v>11</v>
      </c>
      <c r="M30" s="74">
        <v>433.73</v>
      </c>
      <c r="N30" s="76"/>
      <c r="O30" s="25">
        <f>F30</f>
        <v>11</v>
      </c>
      <c r="P30" s="25">
        <f>G30</f>
        <v>433.73</v>
      </c>
      <c r="Q30" s="25">
        <f>H30</f>
        <v>0</v>
      </c>
      <c r="R30" s="25">
        <f>I30</f>
        <v>0</v>
      </c>
      <c r="S30" s="25">
        <f>J30</f>
        <v>0</v>
      </c>
      <c r="T30" s="25">
        <f>K30</f>
        <v>0</v>
      </c>
      <c r="U30" s="25">
        <f>L30</f>
        <v>11</v>
      </c>
      <c r="V30" s="25">
        <f>M30</f>
        <v>433.73</v>
      </c>
    </row>
    <row r="31" spans="1:22" s="26" customFormat="1" ht="63.75" x14ac:dyDescent="0.2">
      <c r="A31" s="70">
        <v>12</v>
      </c>
      <c r="B31" s="71"/>
      <c r="C31" s="72" t="s">
        <v>323</v>
      </c>
      <c r="D31" s="73" t="s">
        <v>302</v>
      </c>
      <c r="E31" s="74" t="s">
        <v>324</v>
      </c>
      <c r="F31" s="75">
        <v>3</v>
      </c>
      <c r="G31" s="74">
        <v>106.80000000000001</v>
      </c>
      <c r="H31" s="75"/>
      <c r="I31" s="74"/>
      <c r="J31" s="75"/>
      <c r="K31" s="74"/>
      <c r="L31" s="75">
        <v>3</v>
      </c>
      <c r="M31" s="74">
        <v>106.80000000000001</v>
      </c>
      <c r="N31" s="76"/>
      <c r="O31" s="25">
        <f>F31</f>
        <v>3</v>
      </c>
      <c r="P31" s="25">
        <f>G31</f>
        <v>106.80000000000001</v>
      </c>
      <c r="Q31" s="25">
        <f>H31</f>
        <v>0</v>
      </c>
      <c r="R31" s="25">
        <f>I31</f>
        <v>0</v>
      </c>
      <c r="S31" s="25">
        <f>J31</f>
        <v>0</v>
      </c>
      <c r="T31" s="25">
        <f>K31</f>
        <v>0</v>
      </c>
      <c r="U31" s="25">
        <f>L31</f>
        <v>3</v>
      </c>
      <c r="V31" s="25">
        <f>M31</f>
        <v>106.80000000000001</v>
      </c>
    </row>
    <row r="32" spans="1:22" s="26" customFormat="1" x14ac:dyDescent="0.2">
      <c r="A32" s="70">
        <v>13</v>
      </c>
      <c r="B32" s="71"/>
      <c r="C32" s="72" t="s">
        <v>325</v>
      </c>
      <c r="D32" s="73" t="s">
        <v>326</v>
      </c>
      <c r="E32" s="74" t="s">
        <v>327</v>
      </c>
      <c r="F32" s="75">
        <v>5.1450000000000005</v>
      </c>
      <c r="G32" s="74">
        <v>8423.4500000000007</v>
      </c>
      <c r="H32" s="75"/>
      <c r="I32" s="74"/>
      <c r="J32" s="75"/>
      <c r="K32" s="74"/>
      <c r="L32" s="75">
        <v>5.1450000000000005</v>
      </c>
      <c r="M32" s="74">
        <v>8423.4500000000007</v>
      </c>
      <c r="N32" s="76"/>
      <c r="O32" s="25">
        <f>F32</f>
        <v>5.1450000000000005</v>
      </c>
      <c r="P32" s="25">
        <f>G32</f>
        <v>8423.4500000000007</v>
      </c>
      <c r="Q32" s="25">
        <f>H32</f>
        <v>0</v>
      </c>
      <c r="R32" s="25">
        <f>I32</f>
        <v>0</v>
      </c>
      <c r="S32" s="25">
        <f>J32</f>
        <v>0</v>
      </c>
      <c r="T32" s="25">
        <f>K32</f>
        <v>0</v>
      </c>
      <c r="U32" s="25">
        <f>L32</f>
        <v>5.1450000000000005</v>
      </c>
      <c r="V32" s="25">
        <f>M32</f>
        <v>8423.4500000000007</v>
      </c>
    </row>
    <row r="33" spans="1:22" s="26" customFormat="1" ht="63.75" x14ac:dyDescent="0.2">
      <c r="A33" s="70">
        <v>14</v>
      </c>
      <c r="B33" s="71"/>
      <c r="C33" s="72" t="s">
        <v>328</v>
      </c>
      <c r="D33" s="73" t="s">
        <v>320</v>
      </c>
      <c r="E33" s="74" t="s">
        <v>329</v>
      </c>
      <c r="F33" s="75">
        <v>15</v>
      </c>
      <c r="G33" s="74">
        <v>234.15</v>
      </c>
      <c r="H33" s="75"/>
      <c r="I33" s="74"/>
      <c r="J33" s="75"/>
      <c r="K33" s="74"/>
      <c r="L33" s="75">
        <v>15</v>
      </c>
      <c r="M33" s="74">
        <v>234.15</v>
      </c>
      <c r="N33" s="76"/>
      <c r="O33" s="25">
        <f>F33</f>
        <v>15</v>
      </c>
      <c r="P33" s="25">
        <f>G33</f>
        <v>234.15</v>
      </c>
      <c r="Q33" s="25">
        <f>H33</f>
        <v>0</v>
      </c>
      <c r="R33" s="25">
        <f>I33</f>
        <v>0</v>
      </c>
      <c r="S33" s="25">
        <f>J33</f>
        <v>0</v>
      </c>
      <c r="T33" s="25">
        <f>K33</f>
        <v>0</v>
      </c>
      <c r="U33" s="25">
        <f>L33</f>
        <v>15</v>
      </c>
      <c r="V33" s="25">
        <f>M33</f>
        <v>234.15</v>
      </c>
    </row>
    <row r="34" spans="1:22" s="26" customFormat="1" ht="51" x14ac:dyDescent="0.2">
      <c r="A34" s="70">
        <v>15</v>
      </c>
      <c r="B34" s="71"/>
      <c r="C34" s="72" t="s">
        <v>330</v>
      </c>
      <c r="D34" s="73" t="s">
        <v>299</v>
      </c>
      <c r="E34" s="74" t="s">
        <v>331</v>
      </c>
      <c r="F34" s="75">
        <v>228</v>
      </c>
      <c r="G34" s="74">
        <v>1380.64</v>
      </c>
      <c r="H34" s="75"/>
      <c r="I34" s="74"/>
      <c r="J34" s="75"/>
      <c r="K34" s="74"/>
      <c r="L34" s="75">
        <v>228</v>
      </c>
      <c r="M34" s="74">
        <v>1380.64</v>
      </c>
      <c r="N34" s="76"/>
      <c r="O34" s="25">
        <f>F34</f>
        <v>228</v>
      </c>
      <c r="P34" s="25">
        <f>G34</f>
        <v>1380.64</v>
      </c>
      <c r="Q34" s="25">
        <f>H34</f>
        <v>0</v>
      </c>
      <c r="R34" s="25">
        <f>I34</f>
        <v>0</v>
      </c>
      <c r="S34" s="25">
        <f>J34</f>
        <v>0</v>
      </c>
      <c r="T34" s="25">
        <f>K34</f>
        <v>0</v>
      </c>
      <c r="U34" s="25">
        <f>L34</f>
        <v>228</v>
      </c>
      <c r="V34" s="25">
        <f>M34</f>
        <v>1380.64</v>
      </c>
    </row>
    <row r="35" spans="1:22" s="26" customFormat="1" ht="38.25" x14ac:dyDescent="0.2">
      <c r="A35" s="70">
        <v>16</v>
      </c>
      <c r="B35" s="71"/>
      <c r="C35" s="72" t="s">
        <v>332</v>
      </c>
      <c r="D35" s="73" t="s">
        <v>299</v>
      </c>
      <c r="E35" s="74" t="s">
        <v>333</v>
      </c>
      <c r="F35" s="75">
        <v>18</v>
      </c>
      <c r="G35" s="74">
        <v>801.36</v>
      </c>
      <c r="H35" s="75"/>
      <c r="I35" s="74"/>
      <c r="J35" s="75"/>
      <c r="K35" s="74"/>
      <c r="L35" s="75">
        <v>18</v>
      </c>
      <c r="M35" s="74">
        <v>801.36</v>
      </c>
      <c r="N35" s="76"/>
      <c r="O35" s="25">
        <f>F35</f>
        <v>18</v>
      </c>
      <c r="P35" s="25">
        <f>G35</f>
        <v>801.36</v>
      </c>
      <c r="Q35" s="25">
        <f>H35</f>
        <v>0</v>
      </c>
      <c r="R35" s="25">
        <f>I35</f>
        <v>0</v>
      </c>
      <c r="S35" s="25">
        <f>J35</f>
        <v>0</v>
      </c>
      <c r="T35" s="25">
        <f>K35</f>
        <v>0</v>
      </c>
      <c r="U35" s="25">
        <f>L35</f>
        <v>18</v>
      </c>
      <c r="V35" s="25">
        <f>M35</f>
        <v>801.36</v>
      </c>
    </row>
    <row r="36" spans="1:22" s="26" customFormat="1" ht="51" x14ac:dyDescent="0.2">
      <c r="A36" s="70">
        <v>17</v>
      </c>
      <c r="B36" s="71"/>
      <c r="C36" s="72" t="s">
        <v>334</v>
      </c>
      <c r="D36" s="73" t="s">
        <v>299</v>
      </c>
      <c r="E36" s="74" t="s">
        <v>335</v>
      </c>
      <c r="F36" s="75">
        <v>1</v>
      </c>
      <c r="G36" s="74">
        <v>64.33</v>
      </c>
      <c r="H36" s="75"/>
      <c r="I36" s="74"/>
      <c r="J36" s="75"/>
      <c r="K36" s="74"/>
      <c r="L36" s="75">
        <v>1</v>
      </c>
      <c r="M36" s="74">
        <v>64.33</v>
      </c>
      <c r="N36" s="76"/>
      <c r="O36" s="25">
        <f>F36</f>
        <v>1</v>
      </c>
      <c r="P36" s="25">
        <f>G36</f>
        <v>64.33</v>
      </c>
      <c r="Q36" s="25">
        <f>H36</f>
        <v>0</v>
      </c>
      <c r="R36" s="25">
        <f>I36</f>
        <v>0</v>
      </c>
      <c r="S36" s="25">
        <f>J36</f>
        <v>0</v>
      </c>
      <c r="T36" s="25">
        <f>K36</f>
        <v>0</v>
      </c>
      <c r="U36" s="25">
        <f>L36</f>
        <v>1</v>
      </c>
      <c r="V36" s="25">
        <f>M36</f>
        <v>64.33</v>
      </c>
    </row>
    <row r="37" spans="1:22" s="17" customFormat="1" ht="13.5" customHeight="1" thickBot="1" x14ac:dyDescent="0.25">
      <c r="H37" s="17" t="s">
        <v>954</v>
      </c>
    </row>
    <row r="38" spans="1:22" s="17" customFormat="1" ht="26.25" customHeight="1" x14ac:dyDescent="0.2">
      <c r="A38" s="95" t="s">
        <v>139</v>
      </c>
      <c r="B38" s="98" t="s">
        <v>140</v>
      </c>
      <c r="C38" s="98" t="s">
        <v>32</v>
      </c>
      <c r="D38" s="99" t="s">
        <v>141</v>
      </c>
      <c r="E38" s="98" t="s">
        <v>142</v>
      </c>
      <c r="F38" s="98" t="s">
        <v>294</v>
      </c>
      <c r="G38" s="98"/>
      <c r="H38" s="98" t="s">
        <v>295</v>
      </c>
      <c r="I38" s="98"/>
      <c r="J38" s="98"/>
      <c r="K38" s="98"/>
      <c r="L38" s="98" t="s">
        <v>294</v>
      </c>
      <c r="M38" s="98"/>
      <c r="N38" s="86" t="s">
        <v>146</v>
      </c>
    </row>
    <row r="39" spans="1:22" s="17" customFormat="1" ht="12.75" customHeight="1" x14ac:dyDescent="0.2">
      <c r="A39" s="96"/>
      <c r="B39" s="89"/>
      <c r="C39" s="89"/>
      <c r="D39" s="100"/>
      <c r="E39" s="89"/>
      <c r="F39" s="89" t="s">
        <v>147</v>
      </c>
      <c r="G39" s="89" t="s">
        <v>148</v>
      </c>
      <c r="H39" s="89" t="s">
        <v>149</v>
      </c>
      <c r="I39" s="89"/>
      <c r="J39" s="91" t="s">
        <v>150</v>
      </c>
      <c r="K39" s="92"/>
      <c r="L39" s="93" t="s">
        <v>147</v>
      </c>
      <c r="M39" s="93" t="s">
        <v>148</v>
      </c>
      <c r="N39" s="87"/>
    </row>
    <row r="40" spans="1:22" s="17" customFormat="1" ht="13.5" customHeight="1" thickBot="1" x14ac:dyDescent="0.25">
      <c r="A40" s="97"/>
      <c r="B40" s="90"/>
      <c r="C40" s="90"/>
      <c r="D40" s="101"/>
      <c r="E40" s="90"/>
      <c r="F40" s="90"/>
      <c r="G40" s="90"/>
      <c r="H40" s="19" t="s">
        <v>147</v>
      </c>
      <c r="I40" s="19" t="s">
        <v>148</v>
      </c>
      <c r="J40" s="19" t="s">
        <v>147</v>
      </c>
      <c r="K40" s="19" t="s">
        <v>148</v>
      </c>
      <c r="L40" s="94"/>
      <c r="M40" s="94"/>
      <c r="N40" s="88"/>
    </row>
    <row r="41" spans="1:22" s="26" customFormat="1" ht="51" x14ac:dyDescent="0.2">
      <c r="A41" s="70">
        <v>18</v>
      </c>
      <c r="B41" s="71"/>
      <c r="C41" s="72" t="s">
        <v>336</v>
      </c>
      <c r="D41" s="73" t="s">
        <v>302</v>
      </c>
      <c r="E41" s="74" t="s">
        <v>337</v>
      </c>
      <c r="F41" s="75">
        <v>39</v>
      </c>
      <c r="G41" s="74">
        <v>826.41000000000008</v>
      </c>
      <c r="H41" s="75"/>
      <c r="I41" s="74"/>
      <c r="J41" s="75"/>
      <c r="K41" s="74"/>
      <c r="L41" s="75">
        <v>39</v>
      </c>
      <c r="M41" s="74">
        <v>826.41000000000008</v>
      </c>
      <c r="N41" s="76"/>
      <c r="O41" s="25">
        <f>F41</f>
        <v>39</v>
      </c>
      <c r="P41" s="25">
        <f>G41</f>
        <v>826.41000000000008</v>
      </c>
      <c r="Q41" s="25">
        <f>H41</f>
        <v>0</v>
      </c>
      <c r="R41" s="25">
        <f>I41</f>
        <v>0</v>
      </c>
      <c r="S41" s="25">
        <f>J41</f>
        <v>0</v>
      </c>
      <c r="T41" s="25">
        <f>K41</f>
        <v>0</v>
      </c>
      <c r="U41" s="25">
        <f>L41</f>
        <v>39</v>
      </c>
      <c r="V41" s="25">
        <f>M41</f>
        <v>826.41000000000008</v>
      </c>
    </row>
    <row r="42" spans="1:22" s="26" customFormat="1" ht="51" x14ac:dyDescent="0.2">
      <c r="A42" s="70">
        <v>19</v>
      </c>
      <c r="B42" s="71"/>
      <c r="C42" s="72" t="s">
        <v>338</v>
      </c>
      <c r="D42" s="73" t="s">
        <v>299</v>
      </c>
      <c r="E42" s="74" t="s">
        <v>339</v>
      </c>
      <c r="F42" s="75">
        <v>19</v>
      </c>
      <c r="G42" s="74">
        <v>2636.44</v>
      </c>
      <c r="H42" s="75"/>
      <c r="I42" s="74"/>
      <c r="J42" s="75"/>
      <c r="K42" s="74"/>
      <c r="L42" s="75">
        <v>19</v>
      </c>
      <c r="M42" s="74">
        <v>2636.44</v>
      </c>
      <c r="N42" s="76"/>
      <c r="O42" s="25">
        <f>F42</f>
        <v>19</v>
      </c>
      <c r="P42" s="25">
        <f>G42</f>
        <v>2636.44</v>
      </c>
      <c r="Q42" s="25">
        <f>H42</f>
        <v>0</v>
      </c>
      <c r="R42" s="25">
        <f>I42</f>
        <v>0</v>
      </c>
      <c r="S42" s="25">
        <f>J42</f>
        <v>0</v>
      </c>
      <c r="T42" s="25">
        <f>K42</f>
        <v>0</v>
      </c>
      <c r="U42" s="25">
        <f>L42</f>
        <v>19</v>
      </c>
      <c r="V42" s="25">
        <f>M42</f>
        <v>2636.44</v>
      </c>
    </row>
    <row r="43" spans="1:22" s="26" customFormat="1" ht="51" x14ac:dyDescent="0.2">
      <c r="A43" s="70">
        <v>20</v>
      </c>
      <c r="B43" s="71"/>
      <c r="C43" s="72" t="s">
        <v>340</v>
      </c>
      <c r="D43" s="73" t="s">
        <v>302</v>
      </c>
      <c r="E43" s="74" t="s">
        <v>341</v>
      </c>
      <c r="F43" s="75">
        <v>1</v>
      </c>
      <c r="G43" s="74">
        <v>33.11</v>
      </c>
      <c r="H43" s="75"/>
      <c r="I43" s="74"/>
      <c r="J43" s="75"/>
      <c r="K43" s="74"/>
      <c r="L43" s="75">
        <v>1</v>
      </c>
      <c r="M43" s="74">
        <v>33.11</v>
      </c>
      <c r="N43" s="76"/>
      <c r="O43" s="25">
        <f>F43</f>
        <v>1</v>
      </c>
      <c r="P43" s="25">
        <f>G43</f>
        <v>33.11</v>
      </c>
      <c r="Q43" s="25">
        <f>H43</f>
        <v>0</v>
      </c>
      <c r="R43" s="25">
        <f>I43</f>
        <v>0</v>
      </c>
      <c r="S43" s="25">
        <f>J43</f>
        <v>0</v>
      </c>
      <c r="T43" s="25">
        <f>K43</f>
        <v>0</v>
      </c>
      <c r="U43" s="25">
        <f>L43</f>
        <v>1</v>
      </c>
      <c r="V43" s="25">
        <f>M43</f>
        <v>33.11</v>
      </c>
    </row>
    <row r="44" spans="1:22" s="26" customFormat="1" ht="63.75" x14ac:dyDescent="0.2">
      <c r="A44" s="70">
        <v>21</v>
      </c>
      <c r="B44" s="71"/>
      <c r="C44" s="72" t="s">
        <v>342</v>
      </c>
      <c r="D44" s="73" t="s">
        <v>302</v>
      </c>
      <c r="E44" s="74" t="s">
        <v>343</v>
      </c>
      <c r="F44" s="75">
        <v>4</v>
      </c>
      <c r="G44" s="74">
        <v>74.320000000000007</v>
      </c>
      <c r="H44" s="75"/>
      <c r="I44" s="74"/>
      <c r="J44" s="75"/>
      <c r="K44" s="74"/>
      <c r="L44" s="75">
        <v>4</v>
      </c>
      <c r="M44" s="74">
        <v>74.320000000000007</v>
      </c>
      <c r="N44" s="76"/>
      <c r="O44" s="25">
        <f>F44</f>
        <v>4</v>
      </c>
      <c r="P44" s="25">
        <f>G44</f>
        <v>74.320000000000007</v>
      </c>
      <c r="Q44" s="25">
        <f>H44</f>
        <v>0</v>
      </c>
      <c r="R44" s="25">
        <f>I44</f>
        <v>0</v>
      </c>
      <c r="S44" s="25">
        <f>J44</f>
        <v>0</v>
      </c>
      <c r="T44" s="25">
        <f>K44</f>
        <v>0</v>
      </c>
      <c r="U44" s="25">
        <f>L44</f>
        <v>4</v>
      </c>
      <c r="V44" s="25">
        <f>M44</f>
        <v>74.320000000000007</v>
      </c>
    </row>
    <row r="45" spans="1:22" s="26" customFormat="1" x14ac:dyDescent="0.2">
      <c r="A45" s="70">
        <v>22</v>
      </c>
      <c r="B45" s="71"/>
      <c r="C45" s="72" t="s">
        <v>344</v>
      </c>
      <c r="D45" s="73" t="s">
        <v>326</v>
      </c>
      <c r="E45" s="74" t="s">
        <v>345</v>
      </c>
      <c r="F45" s="75">
        <v>0.3</v>
      </c>
      <c r="G45" s="74">
        <v>132.20000000000002</v>
      </c>
      <c r="H45" s="75"/>
      <c r="I45" s="74"/>
      <c r="J45" s="75"/>
      <c r="K45" s="74"/>
      <c r="L45" s="75">
        <v>0.3</v>
      </c>
      <c r="M45" s="74">
        <v>132.20000000000002</v>
      </c>
      <c r="N45" s="76"/>
      <c r="O45" s="25">
        <f>F45</f>
        <v>0.3</v>
      </c>
      <c r="P45" s="25">
        <f>G45</f>
        <v>132.20000000000002</v>
      </c>
      <c r="Q45" s="25">
        <f>H45</f>
        <v>0</v>
      </c>
      <c r="R45" s="25">
        <f>I45</f>
        <v>0</v>
      </c>
      <c r="S45" s="25">
        <f>J45</f>
        <v>0</v>
      </c>
      <c r="T45" s="25">
        <f>K45</f>
        <v>0</v>
      </c>
      <c r="U45" s="25">
        <f>L45</f>
        <v>0.3</v>
      </c>
      <c r="V45" s="25">
        <f>M45</f>
        <v>132.20000000000002</v>
      </c>
    </row>
    <row r="46" spans="1:22" s="26" customFormat="1" ht="51" x14ac:dyDescent="0.2">
      <c r="A46" s="70">
        <v>23</v>
      </c>
      <c r="B46" s="71"/>
      <c r="C46" s="72" t="s">
        <v>346</v>
      </c>
      <c r="D46" s="73" t="s">
        <v>302</v>
      </c>
      <c r="E46" s="74" t="s">
        <v>347</v>
      </c>
      <c r="F46" s="75">
        <v>54</v>
      </c>
      <c r="G46" s="74">
        <v>1064.8800000000001</v>
      </c>
      <c r="H46" s="75"/>
      <c r="I46" s="74"/>
      <c r="J46" s="75"/>
      <c r="K46" s="74"/>
      <c r="L46" s="75">
        <v>54</v>
      </c>
      <c r="M46" s="74">
        <v>1064.8800000000001</v>
      </c>
      <c r="N46" s="76"/>
      <c r="O46" s="25">
        <f>F46</f>
        <v>54</v>
      </c>
      <c r="P46" s="25">
        <f>G46</f>
        <v>1064.8800000000001</v>
      </c>
      <c r="Q46" s="25">
        <f>H46</f>
        <v>0</v>
      </c>
      <c r="R46" s="25">
        <f>I46</f>
        <v>0</v>
      </c>
      <c r="S46" s="25">
        <f>J46</f>
        <v>0</v>
      </c>
      <c r="T46" s="25">
        <f>K46</f>
        <v>0</v>
      </c>
      <c r="U46" s="25">
        <f>L46</f>
        <v>54</v>
      </c>
      <c r="V46" s="25">
        <f>M46</f>
        <v>1064.8800000000001</v>
      </c>
    </row>
    <row r="47" spans="1:22" s="26" customFormat="1" ht="38.25" x14ac:dyDescent="0.2">
      <c r="A47" s="70">
        <v>24</v>
      </c>
      <c r="B47" s="71"/>
      <c r="C47" s="72" t="s">
        <v>348</v>
      </c>
      <c r="D47" s="73" t="s">
        <v>299</v>
      </c>
      <c r="E47" s="74" t="s">
        <v>349</v>
      </c>
      <c r="F47" s="75">
        <v>2</v>
      </c>
      <c r="G47" s="74">
        <v>25.060000000000002</v>
      </c>
      <c r="H47" s="75"/>
      <c r="I47" s="74"/>
      <c r="J47" s="75"/>
      <c r="K47" s="74"/>
      <c r="L47" s="75">
        <v>2</v>
      </c>
      <c r="M47" s="74">
        <v>25.060000000000002</v>
      </c>
      <c r="N47" s="76"/>
      <c r="O47" s="25">
        <f>F47</f>
        <v>2</v>
      </c>
      <c r="P47" s="25">
        <f>G47</f>
        <v>25.060000000000002</v>
      </c>
      <c r="Q47" s="25">
        <f>H47</f>
        <v>0</v>
      </c>
      <c r="R47" s="25">
        <f>I47</f>
        <v>0</v>
      </c>
      <c r="S47" s="25">
        <f>J47</f>
        <v>0</v>
      </c>
      <c r="T47" s="25">
        <f>K47</f>
        <v>0</v>
      </c>
      <c r="U47" s="25">
        <f>L47</f>
        <v>2</v>
      </c>
      <c r="V47" s="25">
        <f>M47</f>
        <v>25.060000000000002</v>
      </c>
    </row>
    <row r="48" spans="1:22" s="26" customFormat="1" ht="38.25" x14ac:dyDescent="0.2">
      <c r="A48" s="70">
        <v>25</v>
      </c>
      <c r="B48" s="71"/>
      <c r="C48" s="72" t="s">
        <v>350</v>
      </c>
      <c r="D48" s="73" t="s">
        <v>299</v>
      </c>
      <c r="E48" s="74" t="s">
        <v>351</v>
      </c>
      <c r="F48" s="75">
        <v>3</v>
      </c>
      <c r="G48" s="74">
        <v>20.220000000000002</v>
      </c>
      <c r="H48" s="75"/>
      <c r="I48" s="74"/>
      <c r="J48" s="75"/>
      <c r="K48" s="74"/>
      <c r="L48" s="75">
        <v>3</v>
      </c>
      <c r="M48" s="74">
        <v>20.220000000000002</v>
      </c>
      <c r="N48" s="76"/>
      <c r="O48" s="25">
        <f>F48</f>
        <v>3</v>
      </c>
      <c r="P48" s="25">
        <f>G48</f>
        <v>20.220000000000002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3</v>
      </c>
      <c r="V48" s="25">
        <f>M48</f>
        <v>20.220000000000002</v>
      </c>
    </row>
    <row r="49" spans="1:22" s="26" customFormat="1" ht="51" x14ac:dyDescent="0.2">
      <c r="A49" s="70">
        <v>26</v>
      </c>
      <c r="B49" s="71"/>
      <c r="C49" s="72" t="s">
        <v>352</v>
      </c>
      <c r="D49" s="73" t="s">
        <v>299</v>
      </c>
      <c r="E49" s="74" t="s">
        <v>353</v>
      </c>
      <c r="F49" s="75">
        <v>4</v>
      </c>
      <c r="G49" s="74">
        <v>185.96</v>
      </c>
      <c r="H49" s="75"/>
      <c r="I49" s="74"/>
      <c r="J49" s="75"/>
      <c r="K49" s="74"/>
      <c r="L49" s="75">
        <v>4</v>
      </c>
      <c r="M49" s="74">
        <v>185.96</v>
      </c>
      <c r="N49" s="76"/>
      <c r="O49" s="25">
        <f>F49</f>
        <v>4</v>
      </c>
      <c r="P49" s="25">
        <f>G49</f>
        <v>185.96</v>
      </c>
      <c r="Q49" s="25">
        <f>H49</f>
        <v>0</v>
      </c>
      <c r="R49" s="25">
        <f>I49</f>
        <v>0</v>
      </c>
      <c r="S49" s="25">
        <f>J49</f>
        <v>0</v>
      </c>
      <c r="T49" s="25">
        <f>K49</f>
        <v>0</v>
      </c>
      <c r="U49" s="25">
        <f>L49</f>
        <v>4</v>
      </c>
      <c r="V49" s="25">
        <f>M49</f>
        <v>185.96</v>
      </c>
    </row>
    <row r="50" spans="1:22" s="26" customFormat="1" ht="51" x14ac:dyDescent="0.2">
      <c r="A50" s="70">
        <v>27</v>
      </c>
      <c r="B50" s="71"/>
      <c r="C50" s="72" t="s">
        <v>354</v>
      </c>
      <c r="D50" s="73" t="s">
        <v>299</v>
      </c>
      <c r="E50" s="74" t="s">
        <v>355</v>
      </c>
      <c r="F50" s="75">
        <v>94</v>
      </c>
      <c r="G50" s="74">
        <v>583.74</v>
      </c>
      <c r="H50" s="75"/>
      <c r="I50" s="74"/>
      <c r="J50" s="75"/>
      <c r="K50" s="74"/>
      <c r="L50" s="75">
        <v>94</v>
      </c>
      <c r="M50" s="74">
        <v>583.74</v>
      </c>
      <c r="N50" s="76"/>
      <c r="O50" s="25">
        <f>F50</f>
        <v>94</v>
      </c>
      <c r="P50" s="25">
        <f>G50</f>
        <v>583.74</v>
      </c>
      <c r="Q50" s="25">
        <f>H50</f>
        <v>0</v>
      </c>
      <c r="R50" s="25">
        <f>I50</f>
        <v>0</v>
      </c>
      <c r="S50" s="25">
        <f>J50</f>
        <v>0</v>
      </c>
      <c r="T50" s="25">
        <f>K50</f>
        <v>0</v>
      </c>
      <c r="U50" s="25">
        <f>L50</f>
        <v>94</v>
      </c>
      <c r="V50" s="25">
        <f>M50</f>
        <v>583.74</v>
      </c>
    </row>
    <row r="51" spans="1:22" s="26" customFormat="1" ht="51" x14ac:dyDescent="0.2">
      <c r="A51" s="70">
        <v>28</v>
      </c>
      <c r="B51" s="71"/>
      <c r="C51" s="72" t="s">
        <v>356</v>
      </c>
      <c r="D51" s="73" t="s">
        <v>299</v>
      </c>
      <c r="E51" s="74" t="s">
        <v>357</v>
      </c>
      <c r="F51" s="75">
        <v>620</v>
      </c>
      <c r="G51" s="74">
        <v>28876.38</v>
      </c>
      <c r="H51" s="75"/>
      <c r="I51" s="74"/>
      <c r="J51" s="75"/>
      <c r="K51" s="74"/>
      <c r="L51" s="75">
        <v>620</v>
      </c>
      <c r="M51" s="74">
        <v>28876.38</v>
      </c>
      <c r="N51" s="76"/>
      <c r="O51" s="25">
        <f>F51</f>
        <v>620</v>
      </c>
      <c r="P51" s="25">
        <f>G51</f>
        <v>28876.38</v>
      </c>
      <c r="Q51" s="25">
        <f>H51</f>
        <v>0</v>
      </c>
      <c r="R51" s="25">
        <f>I51</f>
        <v>0</v>
      </c>
      <c r="S51" s="25">
        <f>J51</f>
        <v>0</v>
      </c>
      <c r="T51" s="25">
        <f>K51</f>
        <v>0</v>
      </c>
      <c r="U51" s="25">
        <f>L51</f>
        <v>620</v>
      </c>
      <c r="V51" s="25">
        <f>M51</f>
        <v>28876.38</v>
      </c>
    </row>
    <row r="52" spans="1:22" s="17" customFormat="1" ht="13.5" customHeight="1" thickBot="1" x14ac:dyDescent="0.25">
      <c r="H52" s="17" t="s">
        <v>955</v>
      </c>
    </row>
    <row r="53" spans="1:22" s="17" customFormat="1" ht="26.25" customHeight="1" x14ac:dyDescent="0.2">
      <c r="A53" s="95" t="s">
        <v>139</v>
      </c>
      <c r="B53" s="98" t="s">
        <v>140</v>
      </c>
      <c r="C53" s="98" t="s">
        <v>32</v>
      </c>
      <c r="D53" s="99" t="s">
        <v>141</v>
      </c>
      <c r="E53" s="98" t="s">
        <v>142</v>
      </c>
      <c r="F53" s="98" t="s">
        <v>294</v>
      </c>
      <c r="G53" s="98"/>
      <c r="H53" s="98" t="s">
        <v>295</v>
      </c>
      <c r="I53" s="98"/>
      <c r="J53" s="98"/>
      <c r="K53" s="98"/>
      <c r="L53" s="98" t="s">
        <v>294</v>
      </c>
      <c r="M53" s="98"/>
      <c r="N53" s="86" t="s">
        <v>146</v>
      </c>
    </row>
    <row r="54" spans="1:22" s="17" customFormat="1" ht="12.75" customHeight="1" x14ac:dyDescent="0.2">
      <c r="A54" s="96"/>
      <c r="B54" s="89"/>
      <c r="C54" s="89"/>
      <c r="D54" s="100"/>
      <c r="E54" s="89"/>
      <c r="F54" s="89" t="s">
        <v>147</v>
      </c>
      <c r="G54" s="89" t="s">
        <v>148</v>
      </c>
      <c r="H54" s="89" t="s">
        <v>149</v>
      </c>
      <c r="I54" s="89"/>
      <c r="J54" s="91" t="s">
        <v>150</v>
      </c>
      <c r="K54" s="92"/>
      <c r="L54" s="93" t="s">
        <v>147</v>
      </c>
      <c r="M54" s="93" t="s">
        <v>148</v>
      </c>
      <c r="N54" s="87"/>
    </row>
    <row r="55" spans="1:22" s="17" customFormat="1" ht="13.5" customHeight="1" thickBot="1" x14ac:dyDescent="0.25">
      <c r="A55" s="97"/>
      <c r="B55" s="90"/>
      <c r="C55" s="90"/>
      <c r="D55" s="101"/>
      <c r="E55" s="90"/>
      <c r="F55" s="90"/>
      <c r="G55" s="90"/>
      <c r="H55" s="19" t="s">
        <v>147</v>
      </c>
      <c r="I55" s="19" t="s">
        <v>148</v>
      </c>
      <c r="J55" s="19" t="s">
        <v>147</v>
      </c>
      <c r="K55" s="19" t="s">
        <v>148</v>
      </c>
      <c r="L55" s="94"/>
      <c r="M55" s="94"/>
      <c r="N55" s="88"/>
    </row>
    <row r="56" spans="1:22" s="26" customFormat="1" ht="38.25" x14ac:dyDescent="0.2">
      <c r="A56" s="70">
        <v>29</v>
      </c>
      <c r="B56" s="71"/>
      <c r="C56" s="72" t="s">
        <v>358</v>
      </c>
      <c r="D56" s="73" t="s">
        <v>359</v>
      </c>
      <c r="E56" s="74" t="s">
        <v>360</v>
      </c>
      <c r="F56" s="75">
        <v>31710.100000000002</v>
      </c>
      <c r="G56" s="74">
        <v>7737.26</v>
      </c>
      <c r="H56" s="75"/>
      <c r="I56" s="74"/>
      <c r="J56" s="75"/>
      <c r="K56" s="74"/>
      <c r="L56" s="75">
        <v>31710.100000000002</v>
      </c>
      <c r="M56" s="74">
        <v>7737.26</v>
      </c>
      <c r="N56" s="76"/>
      <c r="O56" s="25">
        <f>F56</f>
        <v>31710.100000000002</v>
      </c>
      <c r="P56" s="25">
        <f>G56</f>
        <v>7737.26</v>
      </c>
      <c r="Q56" s="25">
        <f>H56</f>
        <v>0</v>
      </c>
      <c r="R56" s="25">
        <f>I56</f>
        <v>0</v>
      </c>
      <c r="S56" s="25">
        <f>J56</f>
        <v>0</v>
      </c>
      <c r="T56" s="25">
        <f>K56</f>
        <v>0</v>
      </c>
      <c r="U56" s="25">
        <f>L56</f>
        <v>31710.100000000002</v>
      </c>
      <c r="V56" s="25">
        <f>M56</f>
        <v>7737.26</v>
      </c>
    </row>
    <row r="57" spans="1:22" s="26" customFormat="1" ht="51" x14ac:dyDescent="0.2">
      <c r="A57" s="70">
        <v>30</v>
      </c>
      <c r="B57" s="71"/>
      <c r="C57" s="72" t="s">
        <v>361</v>
      </c>
      <c r="D57" s="73" t="s">
        <v>299</v>
      </c>
      <c r="E57" s="74" t="s">
        <v>362</v>
      </c>
      <c r="F57" s="75">
        <v>4</v>
      </c>
      <c r="G57" s="74">
        <v>37.04</v>
      </c>
      <c r="H57" s="75"/>
      <c r="I57" s="74"/>
      <c r="J57" s="75"/>
      <c r="K57" s="74"/>
      <c r="L57" s="75">
        <v>4</v>
      </c>
      <c r="M57" s="74">
        <v>37.04</v>
      </c>
      <c r="N57" s="76"/>
      <c r="O57" s="25">
        <f>F57</f>
        <v>4</v>
      </c>
      <c r="P57" s="25">
        <f>G57</f>
        <v>37.04</v>
      </c>
      <c r="Q57" s="25">
        <f>H57</f>
        <v>0</v>
      </c>
      <c r="R57" s="25">
        <f>I57</f>
        <v>0</v>
      </c>
      <c r="S57" s="25">
        <f>J57</f>
        <v>0</v>
      </c>
      <c r="T57" s="25">
        <f>K57</f>
        <v>0</v>
      </c>
      <c r="U57" s="25">
        <f>L57</f>
        <v>4</v>
      </c>
      <c r="V57" s="25">
        <f>M57</f>
        <v>37.04</v>
      </c>
    </row>
    <row r="58" spans="1:22" s="26" customFormat="1" ht="38.25" x14ac:dyDescent="0.2">
      <c r="A58" s="70">
        <v>31</v>
      </c>
      <c r="B58" s="71"/>
      <c r="C58" s="72" t="s">
        <v>363</v>
      </c>
      <c r="D58" s="73" t="s">
        <v>320</v>
      </c>
      <c r="E58" s="74" t="s">
        <v>364</v>
      </c>
      <c r="F58" s="75">
        <v>10</v>
      </c>
      <c r="G58" s="74">
        <v>489.6</v>
      </c>
      <c r="H58" s="75"/>
      <c r="I58" s="74"/>
      <c r="J58" s="75"/>
      <c r="K58" s="74"/>
      <c r="L58" s="75">
        <v>10</v>
      </c>
      <c r="M58" s="74">
        <v>489.6</v>
      </c>
      <c r="N58" s="76"/>
      <c r="O58" s="25">
        <f>F58</f>
        <v>10</v>
      </c>
      <c r="P58" s="25">
        <f>G58</f>
        <v>489.6</v>
      </c>
      <c r="Q58" s="25">
        <f>H58</f>
        <v>0</v>
      </c>
      <c r="R58" s="25">
        <f>I58</f>
        <v>0</v>
      </c>
      <c r="S58" s="25">
        <f>J58</f>
        <v>0</v>
      </c>
      <c r="T58" s="25">
        <f>K58</f>
        <v>0</v>
      </c>
      <c r="U58" s="25">
        <f>L58</f>
        <v>10</v>
      </c>
      <c r="V58" s="25">
        <f>M58</f>
        <v>489.6</v>
      </c>
    </row>
    <row r="59" spans="1:22" s="26" customFormat="1" ht="51" x14ac:dyDescent="0.2">
      <c r="A59" s="70">
        <v>32</v>
      </c>
      <c r="B59" s="71"/>
      <c r="C59" s="72" t="s">
        <v>365</v>
      </c>
      <c r="D59" s="73" t="s">
        <v>307</v>
      </c>
      <c r="E59" s="74" t="s">
        <v>366</v>
      </c>
      <c r="F59" s="75">
        <v>13</v>
      </c>
      <c r="G59" s="74">
        <v>293.28000000000003</v>
      </c>
      <c r="H59" s="75"/>
      <c r="I59" s="74"/>
      <c r="J59" s="75"/>
      <c r="K59" s="74"/>
      <c r="L59" s="75">
        <v>13</v>
      </c>
      <c r="M59" s="74">
        <v>293.28000000000003</v>
      </c>
      <c r="N59" s="76"/>
      <c r="O59" s="25">
        <f>F59</f>
        <v>13</v>
      </c>
      <c r="P59" s="25">
        <f>G59</f>
        <v>293.28000000000003</v>
      </c>
      <c r="Q59" s="25">
        <f>H59</f>
        <v>0</v>
      </c>
      <c r="R59" s="25">
        <f>I59</f>
        <v>0</v>
      </c>
      <c r="S59" s="25">
        <f>J59</f>
        <v>0</v>
      </c>
      <c r="T59" s="25">
        <f>K59</f>
        <v>0</v>
      </c>
      <c r="U59" s="25">
        <f>L59</f>
        <v>13</v>
      </c>
      <c r="V59" s="25">
        <f>M59</f>
        <v>293.28000000000003</v>
      </c>
    </row>
    <row r="60" spans="1:22" s="26" customFormat="1" ht="63.75" x14ac:dyDescent="0.2">
      <c r="A60" s="70">
        <v>33</v>
      </c>
      <c r="B60" s="71"/>
      <c r="C60" s="72" t="s">
        <v>367</v>
      </c>
      <c r="D60" s="73" t="s">
        <v>307</v>
      </c>
      <c r="E60" s="74" t="s">
        <v>368</v>
      </c>
      <c r="F60" s="75">
        <v>10</v>
      </c>
      <c r="G60" s="74">
        <v>83.2</v>
      </c>
      <c r="H60" s="75"/>
      <c r="I60" s="74"/>
      <c r="J60" s="75"/>
      <c r="K60" s="74"/>
      <c r="L60" s="75">
        <v>10</v>
      </c>
      <c r="M60" s="74">
        <v>83.2</v>
      </c>
      <c r="N60" s="76"/>
      <c r="O60" s="25">
        <f>F60</f>
        <v>10</v>
      </c>
      <c r="P60" s="25">
        <f>G60</f>
        <v>83.2</v>
      </c>
      <c r="Q60" s="25">
        <f>H60</f>
        <v>0</v>
      </c>
      <c r="R60" s="25">
        <f>I60</f>
        <v>0</v>
      </c>
      <c r="S60" s="25">
        <f>J60</f>
        <v>0</v>
      </c>
      <c r="T60" s="25">
        <f>K60</f>
        <v>0</v>
      </c>
      <c r="U60" s="25">
        <f>L60</f>
        <v>10</v>
      </c>
      <c r="V60" s="25">
        <f>M60</f>
        <v>83.2</v>
      </c>
    </row>
    <row r="61" spans="1:22" s="26" customFormat="1" ht="63.75" x14ac:dyDescent="0.2">
      <c r="A61" s="70">
        <v>34</v>
      </c>
      <c r="B61" s="71"/>
      <c r="C61" s="72" t="s">
        <v>369</v>
      </c>
      <c r="D61" s="73" t="s">
        <v>302</v>
      </c>
      <c r="E61" s="74" t="s">
        <v>370</v>
      </c>
      <c r="F61" s="75">
        <v>3.2</v>
      </c>
      <c r="G61" s="74">
        <v>518.44000000000005</v>
      </c>
      <c r="H61" s="75"/>
      <c r="I61" s="74"/>
      <c r="J61" s="75"/>
      <c r="K61" s="74"/>
      <c r="L61" s="75">
        <v>3.2</v>
      </c>
      <c r="M61" s="74">
        <v>518.44000000000005</v>
      </c>
      <c r="N61" s="76"/>
      <c r="O61" s="25">
        <f>F61</f>
        <v>3.2</v>
      </c>
      <c r="P61" s="25">
        <f>G61</f>
        <v>518.44000000000005</v>
      </c>
      <c r="Q61" s="25">
        <f>H61</f>
        <v>0</v>
      </c>
      <c r="R61" s="25">
        <f>I61</f>
        <v>0</v>
      </c>
      <c r="S61" s="25">
        <f>J61</f>
        <v>0</v>
      </c>
      <c r="T61" s="25">
        <f>K61</f>
        <v>0</v>
      </c>
      <c r="U61" s="25">
        <f>L61</f>
        <v>3.2</v>
      </c>
      <c r="V61" s="25">
        <f>M61</f>
        <v>518.44000000000005</v>
      </c>
    </row>
    <row r="62" spans="1:22" s="26" customFormat="1" ht="63.75" x14ac:dyDescent="0.2">
      <c r="A62" s="70">
        <v>35</v>
      </c>
      <c r="B62" s="71"/>
      <c r="C62" s="72" t="s">
        <v>371</v>
      </c>
      <c r="D62" s="73" t="s">
        <v>307</v>
      </c>
      <c r="E62" s="74" t="s">
        <v>372</v>
      </c>
      <c r="F62" s="75">
        <v>20</v>
      </c>
      <c r="G62" s="74">
        <v>1888.6000000000001</v>
      </c>
      <c r="H62" s="75"/>
      <c r="I62" s="74"/>
      <c r="J62" s="75"/>
      <c r="K62" s="74"/>
      <c r="L62" s="75">
        <v>20</v>
      </c>
      <c r="M62" s="74">
        <v>1888.6000000000001</v>
      </c>
      <c r="N62" s="76"/>
      <c r="O62" s="25">
        <f>F62</f>
        <v>20</v>
      </c>
      <c r="P62" s="25">
        <f>G62</f>
        <v>1888.6000000000001</v>
      </c>
      <c r="Q62" s="25">
        <f>H62</f>
        <v>0</v>
      </c>
      <c r="R62" s="25">
        <f>I62</f>
        <v>0</v>
      </c>
      <c r="S62" s="25">
        <f>J62</f>
        <v>0</v>
      </c>
      <c r="T62" s="25">
        <f>K62</f>
        <v>0</v>
      </c>
      <c r="U62" s="25">
        <f>L62</f>
        <v>20</v>
      </c>
      <c r="V62" s="25">
        <f>M62</f>
        <v>1888.6000000000001</v>
      </c>
    </row>
    <row r="63" spans="1:22" s="26" customFormat="1" ht="38.25" x14ac:dyDescent="0.2">
      <c r="A63" s="70">
        <v>36</v>
      </c>
      <c r="B63" s="71"/>
      <c r="C63" s="72" t="s">
        <v>373</v>
      </c>
      <c r="D63" s="73" t="s">
        <v>374</v>
      </c>
      <c r="E63" s="74" t="s">
        <v>375</v>
      </c>
      <c r="F63" s="75">
        <v>10</v>
      </c>
      <c r="G63" s="74">
        <v>162.30000000000001</v>
      </c>
      <c r="H63" s="75"/>
      <c r="I63" s="74"/>
      <c r="J63" s="75"/>
      <c r="K63" s="74"/>
      <c r="L63" s="75">
        <v>10</v>
      </c>
      <c r="M63" s="74">
        <v>162.30000000000001</v>
      </c>
      <c r="N63" s="76"/>
      <c r="O63" s="25">
        <f>F63</f>
        <v>10</v>
      </c>
      <c r="P63" s="25">
        <f>G63</f>
        <v>162.30000000000001</v>
      </c>
      <c r="Q63" s="25">
        <f>H63</f>
        <v>0</v>
      </c>
      <c r="R63" s="25">
        <f>I63</f>
        <v>0</v>
      </c>
      <c r="S63" s="25">
        <f>J63</f>
        <v>0</v>
      </c>
      <c r="T63" s="25">
        <f>K63</f>
        <v>0</v>
      </c>
      <c r="U63" s="25">
        <f>L63</f>
        <v>10</v>
      </c>
      <c r="V63" s="25">
        <f>M63</f>
        <v>162.30000000000001</v>
      </c>
    </row>
    <row r="64" spans="1:22" s="26" customFormat="1" ht="38.25" x14ac:dyDescent="0.2">
      <c r="A64" s="70">
        <v>37</v>
      </c>
      <c r="B64" s="71"/>
      <c r="C64" s="72" t="s">
        <v>376</v>
      </c>
      <c r="D64" s="73" t="s">
        <v>374</v>
      </c>
      <c r="E64" s="74" t="s">
        <v>377</v>
      </c>
      <c r="F64" s="75">
        <v>505</v>
      </c>
      <c r="G64" s="74">
        <v>1338.25</v>
      </c>
      <c r="H64" s="75"/>
      <c r="I64" s="74"/>
      <c r="J64" s="75"/>
      <c r="K64" s="74"/>
      <c r="L64" s="75">
        <v>505</v>
      </c>
      <c r="M64" s="74">
        <v>1338.25</v>
      </c>
      <c r="N64" s="76"/>
      <c r="O64" s="25">
        <f>F64</f>
        <v>505</v>
      </c>
      <c r="P64" s="25">
        <f>G64</f>
        <v>1338.25</v>
      </c>
      <c r="Q64" s="25">
        <f>H64</f>
        <v>0</v>
      </c>
      <c r="R64" s="25">
        <f>I64</f>
        <v>0</v>
      </c>
      <c r="S64" s="25">
        <f>J64</f>
        <v>0</v>
      </c>
      <c r="T64" s="25">
        <f>K64</f>
        <v>0</v>
      </c>
      <c r="U64" s="25">
        <f>L64</f>
        <v>505</v>
      </c>
      <c r="V64" s="25">
        <f>M64</f>
        <v>1338.25</v>
      </c>
    </row>
    <row r="65" spans="1:22" s="26" customFormat="1" ht="38.25" x14ac:dyDescent="0.2">
      <c r="A65" s="70">
        <v>38</v>
      </c>
      <c r="B65" s="71"/>
      <c r="C65" s="72" t="s">
        <v>378</v>
      </c>
      <c r="D65" s="73" t="s">
        <v>374</v>
      </c>
      <c r="E65" s="74" t="s">
        <v>379</v>
      </c>
      <c r="F65" s="75">
        <v>450</v>
      </c>
      <c r="G65" s="74">
        <v>2434.5</v>
      </c>
      <c r="H65" s="75"/>
      <c r="I65" s="74"/>
      <c r="J65" s="75"/>
      <c r="K65" s="74"/>
      <c r="L65" s="75">
        <v>450</v>
      </c>
      <c r="M65" s="74">
        <v>2434.5</v>
      </c>
      <c r="N65" s="76"/>
      <c r="O65" s="25">
        <f>F65</f>
        <v>450</v>
      </c>
      <c r="P65" s="25">
        <f>G65</f>
        <v>2434.5</v>
      </c>
      <c r="Q65" s="25">
        <f>H65</f>
        <v>0</v>
      </c>
      <c r="R65" s="25">
        <f>I65</f>
        <v>0</v>
      </c>
      <c r="S65" s="25">
        <f>J65</f>
        <v>0</v>
      </c>
      <c r="T65" s="25">
        <f>K65</f>
        <v>0</v>
      </c>
      <c r="U65" s="25">
        <f>L65</f>
        <v>450</v>
      </c>
      <c r="V65" s="25">
        <f>M65</f>
        <v>2434.5</v>
      </c>
    </row>
    <row r="66" spans="1:22" s="26" customFormat="1" x14ac:dyDescent="0.2">
      <c r="A66" s="70">
        <v>39</v>
      </c>
      <c r="B66" s="71"/>
      <c r="C66" s="72" t="s">
        <v>380</v>
      </c>
      <c r="D66" s="73" t="s">
        <v>326</v>
      </c>
      <c r="E66" s="74" t="s">
        <v>381</v>
      </c>
      <c r="F66" s="75">
        <v>0.90600000000000003</v>
      </c>
      <c r="G66" s="74">
        <v>143.87</v>
      </c>
      <c r="H66" s="75"/>
      <c r="I66" s="74"/>
      <c r="J66" s="75"/>
      <c r="K66" s="74"/>
      <c r="L66" s="75">
        <v>0.90600000000000003</v>
      </c>
      <c r="M66" s="74">
        <v>143.87</v>
      </c>
      <c r="N66" s="76"/>
      <c r="O66" s="25">
        <f>F66</f>
        <v>0.90600000000000003</v>
      </c>
      <c r="P66" s="25">
        <f>G66</f>
        <v>143.87</v>
      </c>
      <c r="Q66" s="25">
        <f>H66</f>
        <v>0</v>
      </c>
      <c r="R66" s="25">
        <f>I66</f>
        <v>0</v>
      </c>
      <c r="S66" s="25">
        <f>J66</f>
        <v>0</v>
      </c>
      <c r="T66" s="25">
        <f>K66</f>
        <v>0</v>
      </c>
      <c r="U66" s="25">
        <f>L66</f>
        <v>0.90600000000000003</v>
      </c>
      <c r="V66" s="25">
        <f>M66</f>
        <v>143.87</v>
      </c>
    </row>
    <row r="67" spans="1:22" s="17" customFormat="1" ht="13.5" customHeight="1" thickBot="1" x14ac:dyDescent="0.25">
      <c r="H67" s="17" t="s">
        <v>956</v>
      </c>
    </row>
    <row r="68" spans="1:22" s="17" customFormat="1" ht="26.25" customHeight="1" x14ac:dyDescent="0.2">
      <c r="A68" s="95" t="s">
        <v>139</v>
      </c>
      <c r="B68" s="98" t="s">
        <v>140</v>
      </c>
      <c r="C68" s="98" t="s">
        <v>32</v>
      </c>
      <c r="D68" s="99" t="s">
        <v>141</v>
      </c>
      <c r="E68" s="98" t="s">
        <v>142</v>
      </c>
      <c r="F68" s="98" t="s">
        <v>294</v>
      </c>
      <c r="G68" s="98"/>
      <c r="H68" s="98" t="s">
        <v>295</v>
      </c>
      <c r="I68" s="98"/>
      <c r="J68" s="98"/>
      <c r="K68" s="98"/>
      <c r="L68" s="98" t="s">
        <v>294</v>
      </c>
      <c r="M68" s="98"/>
      <c r="N68" s="86" t="s">
        <v>146</v>
      </c>
    </row>
    <row r="69" spans="1:22" s="17" customFormat="1" ht="12.75" customHeight="1" x14ac:dyDescent="0.2">
      <c r="A69" s="96"/>
      <c r="B69" s="89"/>
      <c r="C69" s="89"/>
      <c r="D69" s="100"/>
      <c r="E69" s="89"/>
      <c r="F69" s="89" t="s">
        <v>147</v>
      </c>
      <c r="G69" s="89" t="s">
        <v>148</v>
      </c>
      <c r="H69" s="89" t="s">
        <v>149</v>
      </c>
      <c r="I69" s="89"/>
      <c r="J69" s="91" t="s">
        <v>150</v>
      </c>
      <c r="K69" s="92"/>
      <c r="L69" s="93" t="s">
        <v>147</v>
      </c>
      <c r="M69" s="93" t="s">
        <v>148</v>
      </c>
      <c r="N69" s="87"/>
    </row>
    <row r="70" spans="1:22" s="17" customFormat="1" ht="13.5" customHeight="1" thickBot="1" x14ac:dyDescent="0.25">
      <c r="A70" s="97"/>
      <c r="B70" s="90"/>
      <c r="C70" s="90"/>
      <c r="D70" s="101"/>
      <c r="E70" s="90"/>
      <c r="F70" s="90"/>
      <c r="G70" s="90"/>
      <c r="H70" s="19" t="s">
        <v>147</v>
      </c>
      <c r="I70" s="19" t="s">
        <v>148</v>
      </c>
      <c r="J70" s="19" t="s">
        <v>147</v>
      </c>
      <c r="K70" s="19" t="s">
        <v>148</v>
      </c>
      <c r="L70" s="94"/>
      <c r="M70" s="94"/>
      <c r="N70" s="88"/>
    </row>
    <row r="71" spans="1:22" s="26" customFormat="1" ht="51" x14ac:dyDescent="0.2">
      <c r="A71" s="70">
        <v>40</v>
      </c>
      <c r="B71" s="71"/>
      <c r="C71" s="72" t="s">
        <v>382</v>
      </c>
      <c r="D71" s="73" t="s">
        <v>320</v>
      </c>
      <c r="E71" s="74" t="s">
        <v>383</v>
      </c>
      <c r="F71" s="75">
        <v>9</v>
      </c>
      <c r="G71" s="74">
        <v>333.09000000000003</v>
      </c>
      <c r="H71" s="75"/>
      <c r="I71" s="74"/>
      <c r="J71" s="75"/>
      <c r="K71" s="74"/>
      <c r="L71" s="75">
        <v>9</v>
      </c>
      <c r="M71" s="74">
        <v>333.09000000000003</v>
      </c>
      <c r="N71" s="76"/>
      <c r="O71" s="25">
        <f>F71</f>
        <v>9</v>
      </c>
      <c r="P71" s="25">
        <f>G71</f>
        <v>333.09000000000003</v>
      </c>
      <c r="Q71" s="25">
        <f>H71</f>
        <v>0</v>
      </c>
      <c r="R71" s="25">
        <f>I71</f>
        <v>0</v>
      </c>
      <c r="S71" s="25">
        <f>J71</f>
        <v>0</v>
      </c>
      <c r="T71" s="25">
        <f>K71</f>
        <v>0</v>
      </c>
      <c r="U71" s="25">
        <f>L71</f>
        <v>9</v>
      </c>
      <c r="V71" s="25">
        <f>M71</f>
        <v>333.09000000000003</v>
      </c>
    </row>
    <row r="72" spans="1:22" s="26" customFormat="1" ht="51" x14ac:dyDescent="0.2">
      <c r="A72" s="70">
        <v>41</v>
      </c>
      <c r="B72" s="71"/>
      <c r="C72" s="72" t="s">
        <v>384</v>
      </c>
      <c r="D72" s="73" t="s">
        <v>299</v>
      </c>
      <c r="E72" s="74" t="s">
        <v>385</v>
      </c>
      <c r="F72" s="75">
        <v>35</v>
      </c>
      <c r="G72" s="74">
        <v>450.45000000000005</v>
      </c>
      <c r="H72" s="75"/>
      <c r="I72" s="74"/>
      <c r="J72" s="75"/>
      <c r="K72" s="74"/>
      <c r="L72" s="75">
        <v>35</v>
      </c>
      <c r="M72" s="74">
        <v>450.45000000000005</v>
      </c>
      <c r="N72" s="76"/>
      <c r="O72" s="25">
        <f>F72</f>
        <v>35</v>
      </c>
      <c r="P72" s="25">
        <f>G72</f>
        <v>450.45000000000005</v>
      </c>
      <c r="Q72" s="25">
        <f>H72</f>
        <v>0</v>
      </c>
      <c r="R72" s="25">
        <f>I72</f>
        <v>0</v>
      </c>
      <c r="S72" s="25">
        <f>J72</f>
        <v>0</v>
      </c>
      <c r="T72" s="25">
        <f>K72</f>
        <v>0</v>
      </c>
      <c r="U72" s="25">
        <f>L72</f>
        <v>35</v>
      </c>
      <c r="V72" s="25">
        <f>M72</f>
        <v>450.45000000000005</v>
      </c>
    </row>
    <row r="73" spans="1:22" s="26" customFormat="1" ht="38.25" x14ac:dyDescent="0.2">
      <c r="A73" s="70">
        <v>42</v>
      </c>
      <c r="B73" s="71"/>
      <c r="C73" s="72" t="s">
        <v>386</v>
      </c>
      <c r="D73" s="73" t="s">
        <v>374</v>
      </c>
      <c r="E73" s="74">
        <v>32</v>
      </c>
      <c r="F73" s="75">
        <v>28</v>
      </c>
      <c r="G73" s="74">
        <v>896</v>
      </c>
      <c r="H73" s="75"/>
      <c r="I73" s="74"/>
      <c r="J73" s="75"/>
      <c r="K73" s="74"/>
      <c r="L73" s="75">
        <v>28</v>
      </c>
      <c r="M73" s="74">
        <v>896</v>
      </c>
      <c r="N73" s="76"/>
      <c r="O73" s="25">
        <f>F73</f>
        <v>28</v>
      </c>
      <c r="P73" s="25">
        <f>G73</f>
        <v>896</v>
      </c>
      <c r="Q73" s="25">
        <f>H73</f>
        <v>0</v>
      </c>
      <c r="R73" s="25">
        <f>I73</f>
        <v>0</v>
      </c>
      <c r="S73" s="25">
        <f>J73</f>
        <v>0</v>
      </c>
      <c r="T73" s="25">
        <f>K73</f>
        <v>0</v>
      </c>
      <c r="U73" s="25">
        <f>L73</f>
        <v>28</v>
      </c>
      <c r="V73" s="25">
        <f>M73</f>
        <v>896</v>
      </c>
    </row>
    <row r="74" spans="1:22" s="26" customFormat="1" ht="25.5" x14ac:dyDescent="0.2">
      <c r="A74" s="70">
        <v>43</v>
      </c>
      <c r="B74" s="71"/>
      <c r="C74" s="72" t="s">
        <v>387</v>
      </c>
      <c r="D74" s="73" t="s">
        <v>388</v>
      </c>
      <c r="E74" s="74" t="s">
        <v>389</v>
      </c>
      <c r="F74" s="75">
        <v>625</v>
      </c>
      <c r="G74" s="74">
        <v>5151.25</v>
      </c>
      <c r="H74" s="75"/>
      <c r="I74" s="74"/>
      <c r="J74" s="75"/>
      <c r="K74" s="74"/>
      <c r="L74" s="75">
        <v>625</v>
      </c>
      <c r="M74" s="74">
        <v>5151.25</v>
      </c>
      <c r="N74" s="76"/>
      <c r="O74" s="25">
        <f>F74</f>
        <v>625</v>
      </c>
      <c r="P74" s="25">
        <f>G74</f>
        <v>5151.25</v>
      </c>
      <c r="Q74" s="25">
        <f>H74</f>
        <v>0</v>
      </c>
      <c r="R74" s="25">
        <f>I74</f>
        <v>0</v>
      </c>
      <c r="S74" s="25">
        <f>J74</f>
        <v>0</v>
      </c>
      <c r="T74" s="25">
        <f>K74</f>
        <v>0</v>
      </c>
      <c r="U74" s="25">
        <f>L74</f>
        <v>625</v>
      </c>
      <c r="V74" s="25">
        <f>M74</f>
        <v>5151.25</v>
      </c>
    </row>
    <row r="75" spans="1:22" s="26" customFormat="1" ht="51" x14ac:dyDescent="0.2">
      <c r="A75" s="70">
        <v>44</v>
      </c>
      <c r="B75" s="71"/>
      <c r="C75" s="72" t="s">
        <v>390</v>
      </c>
      <c r="D75" s="73" t="s">
        <v>302</v>
      </c>
      <c r="E75" s="74" t="s">
        <v>391</v>
      </c>
      <c r="F75" s="75">
        <v>13</v>
      </c>
      <c r="G75" s="74">
        <v>141.31</v>
      </c>
      <c r="H75" s="75"/>
      <c r="I75" s="74"/>
      <c r="J75" s="75"/>
      <c r="K75" s="74"/>
      <c r="L75" s="75">
        <v>13</v>
      </c>
      <c r="M75" s="74">
        <v>141.31</v>
      </c>
      <c r="N75" s="76"/>
      <c r="O75" s="25">
        <f>F75</f>
        <v>13</v>
      </c>
      <c r="P75" s="25">
        <f>G75</f>
        <v>141.31</v>
      </c>
      <c r="Q75" s="25">
        <f>H75</f>
        <v>0</v>
      </c>
      <c r="R75" s="25">
        <f>I75</f>
        <v>0</v>
      </c>
      <c r="S75" s="25">
        <f>J75</f>
        <v>0</v>
      </c>
      <c r="T75" s="25">
        <f>K75</f>
        <v>0</v>
      </c>
      <c r="U75" s="25">
        <f>L75</f>
        <v>13</v>
      </c>
      <c r="V75" s="25">
        <f>M75</f>
        <v>141.31</v>
      </c>
    </row>
    <row r="76" spans="1:22" s="26" customFormat="1" x14ac:dyDescent="0.2">
      <c r="A76" s="70">
        <v>45</v>
      </c>
      <c r="B76" s="71"/>
      <c r="C76" s="72" t="s">
        <v>392</v>
      </c>
      <c r="D76" s="73" t="s">
        <v>393</v>
      </c>
      <c r="E76" s="74" t="s">
        <v>394</v>
      </c>
      <c r="F76" s="75">
        <v>2.25</v>
      </c>
      <c r="G76" s="74">
        <v>105.02000000000001</v>
      </c>
      <c r="H76" s="75"/>
      <c r="I76" s="74"/>
      <c r="J76" s="75"/>
      <c r="K76" s="74"/>
      <c r="L76" s="75">
        <v>2.25</v>
      </c>
      <c r="M76" s="74">
        <v>105.02000000000001</v>
      </c>
      <c r="N76" s="76"/>
      <c r="O76" s="25">
        <f>F76</f>
        <v>2.25</v>
      </c>
      <c r="P76" s="25">
        <f>G76</f>
        <v>105.02000000000001</v>
      </c>
      <c r="Q76" s="25">
        <f>H76</f>
        <v>0</v>
      </c>
      <c r="R76" s="25">
        <f>I76</f>
        <v>0</v>
      </c>
      <c r="S76" s="25">
        <f>J76</f>
        <v>0</v>
      </c>
      <c r="T76" s="25">
        <f>K76</f>
        <v>0</v>
      </c>
      <c r="U76" s="25">
        <f>L76</f>
        <v>2.25</v>
      </c>
      <c r="V76" s="25">
        <f>M76</f>
        <v>105.02000000000001</v>
      </c>
    </row>
    <row r="77" spans="1:22" s="26" customFormat="1" ht="38.25" x14ac:dyDescent="0.2">
      <c r="A77" s="70">
        <v>46</v>
      </c>
      <c r="B77" s="71"/>
      <c r="C77" s="72" t="s">
        <v>395</v>
      </c>
      <c r="D77" s="73" t="s">
        <v>320</v>
      </c>
      <c r="E77" s="74" t="s">
        <v>396</v>
      </c>
      <c r="F77" s="75">
        <v>6</v>
      </c>
      <c r="G77" s="74">
        <v>65.100000000000009</v>
      </c>
      <c r="H77" s="75"/>
      <c r="I77" s="74"/>
      <c r="J77" s="75"/>
      <c r="K77" s="74"/>
      <c r="L77" s="75">
        <v>6</v>
      </c>
      <c r="M77" s="74">
        <v>65.100000000000009</v>
      </c>
      <c r="N77" s="76"/>
      <c r="O77" s="25">
        <f>F77</f>
        <v>6</v>
      </c>
      <c r="P77" s="25">
        <f>G77</f>
        <v>65.100000000000009</v>
      </c>
      <c r="Q77" s="25">
        <f>H77</f>
        <v>0</v>
      </c>
      <c r="R77" s="25">
        <f>I77</f>
        <v>0</v>
      </c>
      <c r="S77" s="25">
        <f>J77</f>
        <v>0</v>
      </c>
      <c r="T77" s="25">
        <f>K77</f>
        <v>0</v>
      </c>
      <c r="U77" s="25">
        <f>L77</f>
        <v>6</v>
      </c>
      <c r="V77" s="25">
        <f>M77</f>
        <v>65.100000000000009</v>
      </c>
    </row>
    <row r="78" spans="1:22" s="26" customFormat="1" ht="25.5" x14ac:dyDescent="0.2">
      <c r="A78" s="70">
        <v>47</v>
      </c>
      <c r="B78" s="71"/>
      <c r="C78" s="72" t="s">
        <v>397</v>
      </c>
      <c r="D78" s="73" t="s">
        <v>307</v>
      </c>
      <c r="E78" s="74" t="s">
        <v>398</v>
      </c>
      <c r="F78" s="75">
        <v>1</v>
      </c>
      <c r="G78" s="74">
        <v>3.54</v>
      </c>
      <c r="H78" s="75"/>
      <c r="I78" s="74"/>
      <c r="J78" s="75"/>
      <c r="K78" s="74"/>
      <c r="L78" s="75">
        <v>1</v>
      </c>
      <c r="M78" s="74">
        <v>3.54</v>
      </c>
      <c r="N78" s="76"/>
      <c r="O78" s="25">
        <f>F78</f>
        <v>1</v>
      </c>
      <c r="P78" s="25">
        <f>G78</f>
        <v>3.54</v>
      </c>
      <c r="Q78" s="25">
        <f>H78</f>
        <v>0</v>
      </c>
      <c r="R78" s="25">
        <f>I78</f>
        <v>0</v>
      </c>
      <c r="S78" s="25">
        <f>J78</f>
        <v>0</v>
      </c>
      <c r="T78" s="25">
        <f>K78</f>
        <v>0</v>
      </c>
      <c r="U78" s="25">
        <f>L78</f>
        <v>1</v>
      </c>
      <c r="V78" s="25">
        <f>M78</f>
        <v>3.54</v>
      </c>
    </row>
    <row r="79" spans="1:22" s="26" customFormat="1" ht="51" x14ac:dyDescent="0.2">
      <c r="A79" s="70">
        <v>48</v>
      </c>
      <c r="B79" s="71"/>
      <c r="C79" s="72" t="s">
        <v>399</v>
      </c>
      <c r="D79" s="73" t="s">
        <v>374</v>
      </c>
      <c r="E79" s="74" t="s">
        <v>351</v>
      </c>
      <c r="F79" s="75">
        <v>1090</v>
      </c>
      <c r="G79" s="74">
        <v>7346.6</v>
      </c>
      <c r="H79" s="75"/>
      <c r="I79" s="74"/>
      <c r="J79" s="75"/>
      <c r="K79" s="74"/>
      <c r="L79" s="75">
        <v>1090</v>
      </c>
      <c r="M79" s="74">
        <v>7346.6</v>
      </c>
      <c r="N79" s="76"/>
      <c r="O79" s="25">
        <f>F79</f>
        <v>1090</v>
      </c>
      <c r="P79" s="25">
        <f>G79</f>
        <v>7346.6</v>
      </c>
      <c r="Q79" s="25">
        <f>H79</f>
        <v>0</v>
      </c>
      <c r="R79" s="25">
        <f>I79</f>
        <v>0</v>
      </c>
      <c r="S79" s="25">
        <f>J79</f>
        <v>0</v>
      </c>
      <c r="T79" s="25">
        <f>K79</f>
        <v>0</v>
      </c>
      <c r="U79" s="25">
        <f>L79</f>
        <v>1090</v>
      </c>
      <c r="V79" s="25">
        <f>M79</f>
        <v>7346.6</v>
      </c>
    </row>
    <row r="80" spans="1:22" s="26" customFormat="1" ht="38.25" x14ac:dyDescent="0.2">
      <c r="A80" s="70">
        <v>49</v>
      </c>
      <c r="B80" s="71"/>
      <c r="C80" s="72" t="s">
        <v>400</v>
      </c>
      <c r="D80" s="73" t="s">
        <v>299</v>
      </c>
      <c r="E80" s="74" t="s">
        <v>401</v>
      </c>
      <c r="F80" s="75">
        <v>2</v>
      </c>
      <c r="G80" s="74">
        <v>22.36</v>
      </c>
      <c r="H80" s="75"/>
      <c r="I80" s="74"/>
      <c r="J80" s="75"/>
      <c r="K80" s="74"/>
      <c r="L80" s="75">
        <v>2</v>
      </c>
      <c r="M80" s="74">
        <v>22.36</v>
      </c>
      <c r="N80" s="76"/>
      <c r="O80" s="25">
        <f>F80</f>
        <v>2</v>
      </c>
      <c r="P80" s="25">
        <f>G80</f>
        <v>22.36</v>
      </c>
      <c r="Q80" s="25">
        <f>H80</f>
        <v>0</v>
      </c>
      <c r="R80" s="25">
        <f>I80</f>
        <v>0</v>
      </c>
      <c r="S80" s="25">
        <f>J80</f>
        <v>0</v>
      </c>
      <c r="T80" s="25">
        <f>K80</f>
        <v>0</v>
      </c>
      <c r="U80" s="25">
        <f>L80</f>
        <v>2</v>
      </c>
      <c r="V80" s="25">
        <f>M80</f>
        <v>22.36</v>
      </c>
    </row>
    <row r="81" spans="1:22" s="26" customFormat="1" ht="51" x14ac:dyDescent="0.2">
      <c r="A81" s="70">
        <v>50</v>
      </c>
      <c r="B81" s="71"/>
      <c r="C81" s="72" t="s">
        <v>402</v>
      </c>
      <c r="D81" s="73" t="s">
        <v>299</v>
      </c>
      <c r="E81" s="74" t="s">
        <v>403</v>
      </c>
      <c r="F81" s="75">
        <v>4</v>
      </c>
      <c r="G81" s="74">
        <v>437.56</v>
      </c>
      <c r="H81" s="75"/>
      <c r="I81" s="74"/>
      <c r="J81" s="75"/>
      <c r="K81" s="74"/>
      <c r="L81" s="75">
        <v>4</v>
      </c>
      <c r="M81" s="74">
        <v>437.56</v>
      </c>
      <c r="N81" s="76"/>
      <c r="O81" s="25">
        <f>F81</f>
        <v>4</v>
      </c>
      <c r="P81" s="25">
        <f>G81</f>
        <v>437.56</v>
      </c>
      <c r="Q81" s="25">
        <f>H81</f>
        <v>0</v>
      </c>
      <c r="R81" s="25">
        <f>I81</f>
        <v>0</v>
      </c>
      <c r="S81" s="25">
        <f>J81</f>
        <v>0</v>
      </c>
      <c r="T81" s="25">
        <f>K81</f>
        <v>0</v>
      </c>
      <c r="U81" s="25">
        <f>L81</f>
        <v>4</v>
      </c>
      <c r="V81" s="25">
        <f>M81</f>
        <v>437.56</v>
      </c>
    </row>
    <row r="82" spans="1:22" s="26" customFormat="1" ht="25.5" x14ac:dyDescent="0.2">
      <c r="A82" s="70">
        <v>51</v>
      </c>
      <c r="B82" s="71"/>
      <c r="C82" s="72" t="s">
        <v>404</v>
      </c>
      <c r="D82" s="73" t="s">
        <v>374</v>
      </c>
      <c r="E82" s="74" t="s">
        <v>405</v>
      </c>
      <c r="F82" s="75">
        <v>2</v>
      </c>
      <c r="G82" s="74">
        <v>227.06</v>
      </c>
      <c r="H82" s="75"/>
      <c r="I82" s="74"/>
      <c r="J82" s="75"/>
      <c r="K82" s="74"/>
      <c r="L82" s="75">
        <v>2</v>
      </c>
      <c r="M82" s="74">
        <v>227.06</v>
      </c>
      <c r="N82" s="76"/>
      <c r="O82" s="25">
        <f>F82</f>
        <v>2</v>
      </c>
      <c r="P82" s="25">
        <f>G82</f>
        <v>227.06</v>
      </c>
      <c r="Q82" s="25">
        <f>H82</f>
        <v>0</v>
      </c>
      <c r="R82" s="25">
        <f>I82</f>
        <v>0</v>
      </c>
      <c r="S82" s="25">
        <f>J82</f>
        <v>0</v>
      </c>
      <c r="T82" s="25">
        <f>K82</f>
        <v>0</v>
      </c>
      <c r="U82" s="25">
        <f>L82</f>
        <v>2</v>
      </c>
      <c r="V82" s="25">
        <f>M82</f>
        <v>227.06</v>
      </c>
    </row>
    <row r="83" spans="1:22" s="17" customFormat="1" ht="13.5" customHeight="1" thickBot="1" x14ac:dyDescent="0.25">
      <c r="H83" s="17" t="s">
        <v>957</v>
      </c>
    </row>
    <row r="84" spans="1:22" s="17" customFormat="1" ht="26.25" customHeight="1" x14ac:dyDescent="0.2">
      <c r="A84" s="95" t="s">
        <v>139</v>
      </c>
      <c r="B84" s="98" t="s">
        <v>140</v>
      </c>
      <c r="C84" s="98" t="s">
        <v>32</v>
      </c>
      <c r="D84" s="99" t="s">
        <v>141</v>
      </c>
      <c r="E84" s="98" t="s">
        <v>142</v>
      </c>
      <c r="F84" s="98" t="s">
        <v>294</v>
      </c>
      <c r="G84" s="98"/>
      <c r="H84" s="98" t="s">
        <v>295</v>
      </c>
      <c r="I84" s="98"/>
      <c r="J84" s="98"/>
      <c r="K84" s="98"/>
      <c r="L84" s="98" t="s">
        <v>294</v>
      </c>
      <c r="M84" s="98"/>
      <c r="N84" s="86" t="s">
        <v>146</v>
      </c>
    </row>
    <row r="85" spans="1:22" s="17" customFormat="1" ht="12.75" customHeight="1" x14ac:dyDescent="0.2">
      <c r="A85" s="96"/>
      <c r="B85" s="89"/>
      <c r="C85" s="89"/>
      <c r="D85" s="100"/>
      <c r="E85" s="89"/>
      <c r="F85" s="89" t="s">
        <v>147</v>
      </c>
      <c r="G85" s="89" t="s">
        <v>148</v>
      </c>
      <c r="H85" s="89" t="s">
        <v>149</v>
      </c>
      <c r="I85" s="89"/>
      <c r="J85" s="91" t="s">
        <v>150</v>
      </c>
      <c r="K85" s="92"/>
      <c r="L85" s="93" t="s">
        <v>147</v>
      </c>
      <c r="M85" s="93" t="s">
        <v>148</v>
      </c>
      <c r="N85" s="87"/>
    </row>
    <row r="86" spans="1:22" s="17" customFormat="1" ht="13.5" customHeight="1" thickBot="1" x14ac:dyDescent="0.25">
      <c r="A86" s="97"/>
      <c r="B86" s="90"/>
      <c r="C86" s="90"/>
      <c r="D86" s="101"/>
      <c r="E86" s="90"/>
      <c r="F86" s="90"/>
      <c r="G86" s="90"/>
      <c r="H86" s="19" t="s">
        <v>147</v>
      </c>
      <c r="I86" s="19" t="s">
        <v>148</v>
      </c>
      <c r="J86" s="19" t="s">
        <v>147</v>
      </c>
      <c r="K86" s="19" t="s">
        <v>148</v>
      </c>
      <c r="L86" s="94"/>
      <c r="M86" s="94"/>
      <c r="N86" s="88"/>
    </row>
    <row r="87" spans="1:22" s="26" customFormat="1" ht="51" x14ac:dyDescent="0.2">
      <c r="A87" s="70">
        <v>52</v>
      </c>
      <c r="B87" s="71"/>
      <c r="C87" s="72" t="s">
        <v>406</v>
      </c>
      <c r="D87" s="73" t="s">
        <v>299</v>
      </c>
      <c r="E87" s="74" t="s">
        <v>407</v>
      </c>
      <c r="F87" s="75">
        <v>5</v>
      </c>
      <c r="G87" s="74">
        <v>478.55</v>
      </c>
      <c r="H87" s="75"/>
      <c r="I87" s="74"/>
      <c r="J87" s="75"/>
      <c r="K87" s="74"/>
      <c r="L87" s="75">
        <v>5</v>
      </c>
      <c r="M87" s="74">
        <v>478.55</v>
      </c>
      <c r="N87" s="76"/>
      <c r="O87" s="25">
        <f>F87</f>
        <v>5</v>
      </c>
      <c r="P87" s="25">
        <f>G87</f>
        <v>478.55</v>
      </c>
      <c r="Q87" s="25">
        <f>H87</f>
        <v>0</v>
      </c>
      <c r="R87" s="25">
        <f>I87</f>
        <v>0</v>
      </c>
      <c r="S87" s="25">
        <f>J87</f>
        <v>0</v>
      </c>
      <c r="T87" s="25">
        <f>K87</f>
        <v>0</v>
      </c>
      <c r="U87" s="25">
        <f>L87</f>
        <v>5</v>
      </c>
      <c r="V87" s="25">
        <f>M87</f>
        <v>478.55</v>
      </c>
    </row>
    <row r="88" spans="1:22" s="26" customFormat="1" ht="76.5" x14ac:dyDescent="0.2">
      <c r="A88" s="70">
        <v>53</v>
      </c>
      <c r="B88" s="71"/>
      <c r="C88" s="72" t="s">
        <v>408</v>
      </c>
      <c r="D88" s="73" t="s">
        <v>409</v>
      </c>
      <c r="E88" s="74" t="s">
        <v>410</v>
      </c>
      <c r="F88" s="75">
        <v>2</v>
      </c>
      <c r="G88" s="74">
        <v>166.68</v>
      </c>
      <c r="H88" s="75"/>
      <c r="I88" s="74"/>
      <c r="J88" s="75"/>
      <c r="K88" s="74"/>
      <c r="L88" s="75">
        <v>2</v>
      </c>
      <c r="M88" s="74">
        <v>166.68</v>
      </c>
      <c r="N88" s="76"/>
      <c r="O88" s="25">
        <f>F88</f>
        <v>2</v>
      </c>
      <c r="P88" s="25">
        <f>G88</f>
        <v>166.68</v>
      </c>
      <c r="Q88" s="25">
        <f>H88</f>
        <v>0</v>
      </c>
      <c r="R88" s="25">
        <f>I88</f>
        <v>0</v>
      </c>
      <c r="S88" s="25">
        <f>J88</f>
        <v>0</v>
      </c>
      <c r="T88" s="25">
        <f>K88</f>
        <v>0</v>
      </c>
      <c r="U88" s="25">
        <f>L88</f>
        <v>2</v>
      </c>
      <c r="V88" s="25">
        <f>M88</f>
        <v>166.68</v>
      </c>
    </row>
    <row r="89" spans="1:22" s="26" customFormat="1" ht="51" x14ac:dyDescent="0.2">
      <c r="A89" s="70">
        <v>54</v>
      </c>
      <c r="B89" s="71"/>
      <c r="C89" s="72" t="s">
        <v>411</v>
      </c>
      <c r="D89" s="73" t="s">
        <v>307</v>
      </c>
      <c r="E89" s="74" t="s">
        <v>412</v>
      </c>
      <c r="F89" s="75">
        <v>20</v>
      </c>
      <c r="G89" s="74">
        <v>3257.8</v>
      </c>
      <c r="H89" s="75"/>
      <c r="I89" s="74"/>
      <c r="J89" s="75"/>
      <c r="K89" s="74"/>
      <c r="L89" s="75">
        <v>20</v>
      </c>
      <c r="M89" s="74">
        <v>3257.8</v>
      </c>
      <c r="N89" s="76"/>
      <c r="O89" s="25">
        <f>F89</f>
        <v>20</v>
      </c>
      <c r="P89" s="25">
        <f>G89</f>
        <v>3257.8</v>
      </c>
      <c r="Q89" s="25">
        <f>H89</f>
        <v>0</v>
      </c>
      <c r="R89" s="25">
        <f>I89</f>
        <v>0</v>
      </c>
      <c r="S89" s="25">
        <f>J89</f>
        <v>0</v>
      </c>
      <c r="T89" s="25">
        <f>K89</f>
        <v>0</v>
      </c>
      <c r="U89" s="25">
        <f>L89</f>
        <v>20</v>
      </c>
      <c r="V89" s="25">
        <f>M89</f>
        <v>3257.8</v>
      </c>
    </row>
    <row r="90" spans="1:22" s="26" customFormat="1" ht="51" x14ac:dyDescent="0.2">
      <c r="A90" s="70">
        <v>55</v>
      </c>
      <c r="B90" s="71"/>
      <c r="C90" s="72" t="s">
        <v>413</v>
      </c>
      <c r="D90" s="73" t="s">
        <v>302</v>
      </c>
      <c r="E90" s="74" t="s">
        <v>414</v>
      </c>
      <c r="F90" s="75">
        <v>3.9000000000000004</v>
      </c>
      <c r="G90" s="74">
        <v>771.89</v>
      </c>
      <c r="H90" s="75"/>
      <c r="I90" s="74"/>
      <c r="J90" s="75"/>
      <c r="K90" s="74"/>
      <c r="L90" s="75">
        <v>3.9000000000000004</v>
      </c>
      <c r="M90" s="74">
        <v>771.89</v>
      </c>
      <c r="N90" s="76"/>
      <c r="O90" s="25">
        <f>F90</f>
        <v>3.9000000000000004</v>
      </c>
      <c r="P90" s="25">
        <f>G90</f>
        <v>771.89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3.9000000000000004</v>
      </c>
      <c r="V90" s="25">
        <f>M90</f>
        <v>771.89</v>
      </c>
    </row>
    <row r="91" spans="1:22" s="26" customFormat="1" ht="102" x14ac:dyDescent="0.2">
      <c r="A91" s="70">
        <v>56</v>
      </c>
      <c r="B91" s="71"/>
      <c r="C91" s="72" t="s">
        <v>415</v>
      </c>
      <c r="D91" s="73" t="s">
        <v>302</v>
      </c>
      <c r="E91" s="74" t="s">
        <v>416</v>
      </c>
      <c r="F91" s="75">
        <v>3</v>
      </c>
      <c r="G91" s="74">
        <v>1536.8700000000001</v>
      </c>
      <c r="H91" s="75"/>
      <c r="I91" s="74"/>
      <c r="J91" s="75"/>
      <c r="K91" s="74"/>
      <c r="L91" s="75">
        <v>3</v>
      </c>
      <c r="M91" s="74">
        <v>1536.8700000000001</v>
      </c>
      <c r="N91" s="76"/>
      <c r="O91" s="25">
        <f>F91</f>
        <v>3</v>
      </c>
      <c r="P91" s="25">
        <f>G91</f>
        <v>1536.8700000000001</v>
      </c>
      <c r="Q91" s="25">
        <f>H91</f>
        <v>0</v>
      </c>
      <c r="R91" s="25">
        <f>I91</f>
        <v>0</v>
      </c>
      <c r="S91" s="25">
        <f>J91</f>
        <v>0</v>
      </c>
      <c r="T91" s="25">
        <f>K91</f>
        <v>0</v>
      </c>
      <c r="U91" s="25">
        <f>L91</f>
        <v>3</v>
      </c>
      <c r="V91" s="25">
        <f>M91</f>
        <v>1536.8700000000001</v>
      </c>
    </row>
    <row r="92" spans="1:22" s="26" customFormat="1" ht="63.75" x14ac:dyDescent="0.2">
      <c r="A92" s="70">
        <v>57</v>
      </c>
      <c r="B92" s="71"/>
      <c r="C92" s="72" t="s">
        <v>417</v>
      </c>
      <c r="D92" s="73" t="s">
        <v>307</v>
      </c>
      <c r="E92" s="74" t="s">
        <v>418</v>
      </c>
      <c r="F92" s="75">
        <v>71</v>
      </c>
      <c r="G92" s="74">
        <v>2795.27</v>
      </c>
      <c r="H92" s="75"/>
      <c r="I92" s="74"/>
      <c r="J92" s="75"/>
      <c r="K92" s="74"/>
      <c r="L92" s="75">
        <v>71</v>
      </c>
      <c r="M92" s="74">
        <v>2795.27</v>
      </c>
      <c r="N92" s="76"/>
      <c r="O92" s="25">
        <f>F92</f>
        <v>71</v>
      </c>
      <c r="P92" s="25">
        <f>G92</f>
        <v>2795.27</v>
      </c>
      <c r="Q92" s="25">
        <f>H92</f>
        <v>0</v>
      </c>
      <c r="R92" s="25">
        <f>I92</f>
        <v>0</v>
      </c>
      <c r="S92" s="25">
        <f>J92</f>
        <v>0</v>
      </c>
      <c r="T92" s="25">
        <f>K92</f>
        <v>0</v>
      </c>
      <c r="U92" s="25">
        <f>L92</f>
        <v>71</v>
      </c>
      <c r="V92" s="25">
        <f>M92</f>
        <v>2795.27</v>
      </c>
    </row>
    <row r="93" spans="1:22" s="26" customFormat="1" ht="51" x14ac:dyDescent="0.2">
      <c r="A93" s="70">
        <v>58</v>
      </c>
      <c r="B93" s="71"/>
      <c r="C93" s="72" t="s">
        <v>419</v>
      </c>
      <c r="D93" s="73" t="s">
        <v>302</v>
      </c>
      <c r="E93" s="74" t="s">
        <v>420</v>
      </c>
      <c r="F93" s="75">
        <v>3</v>
      </c>
      <c r="G93" s="74">
        <v>211.53</v>
      </c>
      <c r="H93" s="75"/>
      <c r="I93" s="74"/>
      <c r="J93" s="75"/>
      <c r="K93" s="74"/>
      <c r="L93" s="75">
        <v>3</v>
      </c>
      <c r="M93" s="74">
        <v>211.53</v>
      </c>
      <c r="N93" s="76"/>
      <c r="O93" s="25">
        <f>F93</f>
        <v>3</v>
      </c>
      <c r="P93" s="25">
        <f>G93</f>
        <v>211.53</v>
      </c>
      <c r="Q93" s="25">
        <f>H93</f>
        <v>0</v>
      </c>
      <c r="R93" s="25">
        <f>I93</f>
        <v>0</v>
      </c>
      <c r="S93" s="25">
        <f>J93</f>
        <v>0</v>
      </c>
      <c r="T93" s="25">
        <f>K93</f>
        <v>0</v>
      </c>
      <c r="U93" s="25">
        <f>L93</f>
        <v>3</v>
      </c>
      <c r="V93" s="25">
        <f>M93</f>
        <v>211.53</v>
      </c>
    </row>
    <row r="94" spans="1:22" s="26" customFormat="1" ht="51" x14ac:dyDescent="0.2">
      <c r="A94" s="70">
        <v>59</v>
      </c>
      <c r="B94" s="71"/>
      <c r="C94" s="72" t="s">
        <v>421</v>
      </c>
      <c r="D94" s="73" t="s">
        <v>320</v>
      </c>
      <c r="E94" s="74" t="s">
        <v>422</v>
      </c>
      <c r="F94" s="75">
        <v>88</v>
      </c>
      <c r="G94" s="74">
        <v>911.68000000000006</v>
      </c>
      <c r="H94" s="75"/>
      <c r="I94" s="74"/>
      <c r="J94" s="75"/>
      <c r="K94" s="74"/>
      <c r="L94" s="75">
        <v>88</v>
      </c>
      <c r="M94" s="74">
        <v>911.68000000000006</v>
      </c>
      <c r="N94" s="76"/>
      <c r="O94" s="25">
        <f>F94</f>
        <v>88</v>
      </c>
      <c r="P94" s="25">
        <f>G94</f>
        <v>911.68000000000006</v>
      </c>
      <c r="Q94" s="25">
        <f>H94</f>
        <v>0</v>
      </c>
      <c r="R94" s="25">
        <f>I94</f>
        <v>0</v>
      </c>
      <c r="S94" s="25">
        <f>J94</f>
        <v>0</v>
      </c>
      <c r="T94" s="25">
        <f>K94</f>
        <v>0</v>
      </c>
      <c r="U94" s="25">
        <f>L94</f>
        <v>88</v>
      </c>
      <c r="V94" s="25">
        <f>M94</f>
        <v>911.68000000000006</v>
      </c>
    </row>
    <row r="95" spans="1:22" s="17" customFormat="1" ht="13.5" customHeight="1" thickBot="1" x14ac:dyDescent="0.25">
      <c r="H95" s="17" t="s">
        <v>958</v>
      </c>
    </row>
    <row r="96" spans="1:22" s="17" customFormat="1" ht="26.25" customHeight="1" x14ac:dyDescent="0.2">
      <c r="A96" s="95" t="s">
        <v>139</v>
      </c>
      <c r="B96" s="98" t="s">
        <v>140</v>
      </c>
      <c r="C96" s="98" t="s">
        <v>32</v>
      </c>
      <c r="D96" s="99" t="s">
        <v>141</v>
      </c>
      <c r="E96" s="98" t="s">
        <v>142</v>
      </c>
      <c r="F96" s="98" t="s">
        <v>294</v>
      </c>
      <c r="G96" s="98"/>
      <c r="H96" s="98" t="s">
        <v>295</v>
      </c>
      <c r="I96" s="98"/>
      <c r="J96" s="98"/>
      <c r="K96" s="98"/>
      <c r="L96" s="98" t="s">
        <v>294</v>
      </c>
      <c r="M96" s="98"/>
      <c r="N96" s="86" t="s">
        <v>146</v>
      </c>
    </row>
    <row r="97" spans="1:22" s="17" customFormat="1" ht="12.75" customHeight="1" x14ac:dyDescent="0.2">
      <c r="A97" s="96"/>
      <c r="B97" s="89"/>
      <c r="C97" s="89"/>
      <c r="D97" s="100"/>
      <c r="E97" s="89"/>
      <c r="F97" s="89" t="s">
        <v>147</v>
      </c>
      <c r="G97" s="89" t="s">
        <v>148</v>
      </c>
      <c r="H97" s="89" t="s">
        <v>149</v>
      </c>
      <c r="I97" s="89"/>
      <c r="J97" s="91" t="s">
        <v>150</v>
      </c>
      <c r="K97" s="92"/>
      <c r="L97" s="93" t="s">
        <v>147</v>
      </c>
      <c r="M97" s="93" t="s">
        <v>148</v>
      </c>
      <c r="N97" s="87"/>
    </row>
    <row r="98" spans="1:22" s="17" customFormat="1" ht="13.5" customHeight="1" thickBot="1" x14ac:dyDescent="0.25">
      <c r="A98" s="97"/>
      <c r="B98" s="90"/>
      <c r="C98" s="90"/>
      <c r="D98" s="101"/>
      <c r="E98" s="90"/>
      <c r="F98" s="90"/>
      <c r="G98" s="90"/>
      <c r="H98" s="19" t="s">
        <v>147</v>
      </c>
      <c r="I98" s="19" t="s">
        <v>148</v>
      </c>
      <c r="J98" s="19" t="s">
        <v>147</v>
      </c>
      <c r="K98" s="19" t="s">
        <v>148</v>
      </c>
      <c r="L98" s="94"/>
      <c r="M98" s="94"/>
      <c r="N98" s="88"/>
    </row>
    <row r="99" spans="1:22" s="26" customFormat="1" ht="51" x14ac:dyDescent="0.2">
      <c r="A99" s="70">
        <v>60</v>
      </c>
      <c r="B99" s="71"/>
      <c r="C99" s="72" t="s">
        <v>423</v>
      </c>
      <c r="D99" s="73" t="s">
        <v>302</v>
      </c>
      <c r="E99" s="74">
        <v>44</v>
      </c>
      <c r="F99" s="75">
        <v>6</v>
      </c>
      <c r="G99" s="74">
        <v>264</v>
      </c>
      <c r="H99" s="75"/>
      <c r="I99" s="74"/>
      <c r="J99" s="75"/>
      <c r="K99" s="74"/>
      <c r="L99" s="75">
        <v>6</v>
      </c>
      <c r="M99" s="74">
        <v>264</v>
      </c>
      <c r="N99" s="76"/>
      <c r="O99" s="25">
        <f>F99</f>
        <v>6</v>
      </c>
      <c r="P99" s="25">
        <f>G99</f>
        <v>264</v>
      </c>
      <c r="Q99" s="25">
        <f>H99</f>
        <v>0</v>
      </c>
      <c r="R99" s="25">
        <f>I99</f>
        <v>0</v>
      </c>
      <c r="S99" s="25">
        <f>J99</f>
        <v>0</v>
      </c>
      <c r="T99" s="25">
        <f>K99</f>
        <v>0</v>
      </c>
      <c r="U99" s="25">
        <f>L99</f>
        <v>6</v>
      </c>
      <c r="V99" s="25">
        <f>M99</f>
        <v>264</v>
      </c>
    </row>
    <row r="100" spans="1:22" s="26" customFormat="1" ht="51" x14ac:dyDescent="0.2">
      <c r="A100" s="70">
        <v>61</v>
      </c>
      <c r="B100" s="71"/>
      <c r="C100" s="72" t="s">
        <v>424</v>
      </c>
      <c r="D100" s="73" t="s">
        <v>302</v>
      </c>
      <c r="E100" s="74" t="s">
        <v>425</v>
      </c>
      <c r="F100" s="75">
        <v>3.5</v>
      </c>
      <c r="G100" s="74">
        <v>128.9</v>
      </c>
      <c r="H100" s="75"/>
      <c r="I100" s="74"/>
      <c r="J100" s="75"/>
      <c r="K100" s="74"/>
      <c r="L100" s="75">
        <v>3.5</v>
      </c>
      <c r="M100" s="74">
        <v>128.9</v>
      </c>
      <c r="N100" s="76"/>
      <c r="O100" s="25">
        <f>F100</f>
        <v>3.5</v>
      </c>
      <c r="P100" s="25">
        <f>G100</f>
        <v>128.9</v>
      </c>
      <c r="Q100" s="25">
        <f>H100</f>
        <v>0</v>
      </c>
      <c r="R100" s="25">
        <f>I100</f>
        <v>0</v>
      </c>
      <c r="S100" s="25">
        <f>J100</f>
        <v>0</v>
      </c>
      <c r="T100" s="25">
        <f>K100</f>
        <v>0</v>
      </c>
      <c r="U100" s="25">
        <f>L100</f>
        <v>3.5</v>
      </c>
      <c r="V100" s="25">
        <f>M100</f>
        <v>128.9</v>
      </c>
    </row>
    <row r="101" spans="1:22" s="26" customFormat="1" x14ac:dyDescent="0.2">
      <c r="A101" s="70">
        <v>62</v>
      </c>
      <c r="B101" s="71"/>
      <c r="C101" s="72" t="s">
        <v>426</v>
      </c>
      <c r="D101" s="73" t="s">
        <v>326</v>
      </c>
      <c r="E101" s="74" t="s">
        <v>427</v>
      </c>
      <c r="F101" s="75">
        <v>24.089000000000002</v>
      </c>
      <c r="G101" s="74">
        <v>3497.8</v>
      </c>
      <c r="H101" s="75"/>
      <c r="I101" s="74"/>
      <c r="J101" s="75"/>
      <c r="K101" s="74"/>
      <c r="L101" s="75">
        <v>24.089000000000002</v>
      </c>
      <c r="M101" s="74">
        <v>3497.8</v>
      </c>
      <c r="N101" s="76"/>
      <c r="O101" s="25">
        <f>F101</f>
        <v>24.089000000000002</v>
      </c>
      <c r="P101" s="25">
        <f>G101</f>
        <v>3497.8</v>
      </c>
      <c r="Q101" s="25">
        <f>H101</f>
        <v>0</v>
      </c>
      <c r="R101" s="25">
        <f>I101</f>
        <v>0</v>
      </c>
      <c r="S101" s="25">
        <f>J101</f>
        <v>0</v>
      </c>
      <c r="T101" s="25">
        <f>K101</f>
        <v>0</v>
      </c>
      <c r="U101" s="25">
        <f>L101</f>
        <v>24.089000000000002</v>
      </c>
      <c r="V101" s="25">
        <f>M101</f>
        <v>3497.8</v>
      </c>
    </row>
    <row r="102" spans="1:22" s="26" customFormat="1" ht="38.25" x14ac:dyDescent="0.2">
      <c r="A102" s="70">
        <v>63</v>
      </c>
      <c r="B102" s="71"/>
      <c r="C102" s="72" t="s">
        <v>428</v>
      </c>
      <c r="D102" s="73" t="s">
        <v>374</v>
      </c>
      <c r="E102" s="74" t="s">
        <v>429</v>
      </c>
      <c r="F102" s="75">
        <v>6</v>
      </c>
      <c r="G102" s="74">
        <v>233.34</v>
      </c>
      <c r="H102" s="75"/>
      <c r="I102" s="74"/>
      <c r="J102" s="75"/>
      <c r="K102" s="74"/>
      <c r="L102" s="75">
        <v>6</v>
      </c>
      <c r="M102" s="74">
        <v>233.34</v>
      </c>
      <c r="N102" s="76"/>
      <c r="O102" s="25">
        <f>F102</f>
        <v>6</v>
      </c>
      <c r="P102" s="25">
        <f>G102</f>
        <v>233.34</v>
      </c>
      <c r="Q102" s="25">
        <f>H102</f>
        <v>0</v>
      </c>
      <c r="R102" s="25">
        <f>I102</f>
        <v>0</v>
      </c>
      <c r="S102" s="25">
        <f>J102</f>
        <v>0</v>
      </c>
      <c r="T102" s="25">
        <f>K102</f>
        <v>0</v>
      </c>
      <c r="U102" s="25">
        <f>L102</f>
        <v>6</v>
      </c>
      <c r="V102" s="25">
        <f>M102</f>
        <v>233.34</v>
      </c>
    </row>
    <row r="103" spans="1:22" s="26" customFormat="1" ht="38.25" x14ac:dyDescent="0.2">
      <c r="A103" s="70">
        <v>64</v>
      </c>
      <c r="B103" s="71"/>
      <c r="C103" s="72" t="s">
        <v>430</v>
      </c>
      <c r="D103" s="73" t="s">
        <v>374</v>
      </c>
      <c r="E103" s="74" t="s">
        <v>431</v>
      </c>
      <c r="F103" s="75">
        <v>21</v>
      </c>
      <c r="G103" s="74">
        <v>574.56000000000006</v>
      </c>
      <c r="H103" s="75"/>
      <c r="I103" s="74"/>
      <c r="J103" s="75"/>
      <c r="K103" s="74"/>
      <c r="L103" s="75">
        <v>21</v>
      </c>
      <c r="M103" s="74">
        <v>574.56000000000006</v>
      </c>
      <c r="N103" s="76"/>
      <c r="O103" s="25">
        <f>F103</f>
        <v>21</v>
      </c>
      <c r="P103" s="25">
        <f>G103</f>
        <v>574.56000000000006</v>
      </c>
      <c r="Q103" s="25">
        <f>H103</f>
        <v>0</v>
      </c>
      <c r="R103" s="25">
        <f>I103</f>
        <v>0</v>
      </c>
      <c r="S103" s="25">
        <f>J103</f>
        <v>0</v>
      </c>
      <c r="T103" s="25">
        <f>K103</f>
        <v>0</v>
      </c>
      <c r="U103" s="25">
        <f>L103</f>
        <v>21</v>
      </c>
      <c r="V103" s="25">
        <f>M103</f>
        <v>574.56000000000006</v>
      </c>
    </row>
    <row r="104" spans="1:22" s="26" customFormat="1" ht="25.5" x14ac:dyDescent="0.2">
      <c r="A104" s="70">
        <v>65</v>
      </c>
      <c r="B104" s="71"/>
      <c r="C104" s="72" t="s">
        <v>432</v>
      </c>
      <c r="D104" s="73" t="s">
        <v>299</v>
      </c>
      <c r="E104" s="74" t="s">
        <v>433</v>
      </c>
      <c r="F104" s="75">
        <v>1</v>
      </c>
      <c r="G104" s="74">
        <v>219.57000000000002</v>
      </c>
      <c r="H104" s="75"/>
      <c r="I104" s="74"/>
      <c r="J104" s="75"/>
      <c r="K104" s="74"/>
      <c r="L104" s="75">
        <v>1</v>
      </c>
      <c r="M104" s="74">
        <v>219.57000000000002</v>
      </c>
      <c r="N104" s="76"/>
      <c r="O104" s="25">
        <f>F104</f>
        <v>1</v>
      </c>
      <c r="P104" s="25">
        <f>G104</f>
        <v>219.57000000000002</v>
      </c>
      <c r="Q104" s="25">
        <f>H104</f>
        <v>0</v>
      </c>
      <c r="R104" s="25">
        <f>I104</f>
        <v>0</v>
      </c>
      <c r="S104" s="25">
        <f>J104</f>
        <v>0</v>
      </c>
      <c r="T104" s="25">
        <f>K104</f>
        <v>0</v>
      </c>
      <c r="U104" s="25">
        <f>L104</f>
        <v>1</v>
      </c>
      <c r="V104" s="25">
        <f>M104</f>
        <v>219.57000000000002</v>
      </c>
    </row>
    <row r="105" spans="1:22" s="26" customFormat="1" ht="51" x14ac:dyDescent="0.2">
      <c r="A105" s="70">
        <v>66</v>
      </c>
      <c r="B105" s="71"/>
      <c r="C105" s="72" t="s">
        <v>434</v>
      </c>
      <c r="D105" s="73" t="s">
        <v>299</v>
      </c>
      <c r="E105" s="74" t="s">
        <v>435</v>
      </c>
      <c r="F105" s="75">
        <v>6</v>
      </c>
      <c r="G105" s="74">
        <v>947.46</v>
      </c>
      <c r="H105" s="75"/>
      <c r="I105" s="74"/>
      <c r="J105" s="75"/>
      <c r="K105" s="74"/>
      <c r="L105" s="75">
        <v>6</v>
      </c>
      <c r="M105" s="74">
        <v>947.46</v>
      </c>
      <c r="N105" s="76"/>
      <c r="O105" s="25">
        <f>F105</f>
        <v>6</v>
      </c>
      <c r="P105" s="25">
        <f>G105</f>
        <v>947.46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6</v>
      </c>
      <c r="V105" s="25">
        <f>M105</f>
        <v>947.46</v>
      </c>
    </row>
    <row r="106" spans="1:22" s="26" customFormat="1" ht="51" x14ac:dyDescent="0.2">
      <c r="A106" s="70">
        <v>67</v>
      </c>
      <c r="B106" s="71"/>
      <c r="C106" s="72" t="s">
        <v>436</v>
      </c>
      <c r="D106" s="73" t="s">
        <v>299</v>
      </c>
      <c r="E106" s="74" t="s">
        <v>437</v>
      </c>
      <c r="F106" s="75">
        <v>18</v>
      </c>
      <c r="G106" s="74">
        <v>509.86</v>
      </c>
      <c r="H106" s="75"/>
      <c r="I106" s="74"/>
      <c r="J106" s="75"/>
      <c r="K106" s="74"/>
      <c r="L106" s="75">
        <v>18</v>
      </c>
      <c r="M106" s="74">
        <v>509.86</v>
      </c>
      <c r="N106" s="76"/>
      <c r="O106" s="25">
        <f>F106</f>
        <v>18</v>
      </c>
      <c r="P106" s="25">
        <f>G106</f>
        <v>509.86</v>
      </c>
      <c r="Q106" s="25">
        <f>H106</f>
        <v>0</v>
      </c>
      <c r="R106" s="25">
        <f>I106</f>
        <v>0</v>
      </c>
      <c r="S106" s="25">
        <f>J106</f>
        <v>0</v>
      </c>
      <c r="T106" s="25">
        <f>K106</f>
        <v>0</v>
      </c>
      <c r="U106" s="25">
        <f>L106</f>
        <v>18</v>
      </c>
      <c r="V106" s="25">
        <f>M106</f>
        <v>509.86</v>
      </c>
    </row>
    <row r="107" spans="1:22" s="26" customFormat="1" ht="89.25" x14ac:dyDescent="0.2">
      <c r="A107" s="70">
        <v>68</v>
      </c>
      <c r="B107" s="71"/>
      <c r="C107" s="72" t="s">
        <v>438</v>
      </c>
      <c r="D107" s="73" t="s">
        <v>302</v>
      </c>
      <c r="E107" s="74" t="s">
        <v>439</v>
      </c>
      <c r="F107" s="75">
        <v>164</v>
      </c>
      <c r="G107" s="74">
        <v>20255.52</v>
      </c>
      <c r="H107" s="75"/>
      <c r="I107" s="74"/>
      <c r="J107" s="75"/>
      <c r="K107" s="74"/>
      <c r="L107" s="75">
        <v>164</v>
      </c>
      <c r="M107" s="74">
        <v>20255.52</v>
      </c>
      <c r="N107" s="76"/>
      <c r="O107" s="25">
        <f>F107</f>
        <v>164</v>
      </c>
      <c r="P107" s="25">
        <f>G107</f>
        <v>20255.52</v>
      </c>
      <c r="Q107" s="25">
        <f>H107</f>
        <v>0</v>
      </c>
      <c r="R107" s="25">
        <f>I107</f>
        <v>0</v>
      </c>
      <c r="S107" s="25">
        <f>J107</f>
        <v>0</v>
      </c>
      <c r="T107" s="25">
        <f>K107</f>
        <v>0</v>
      </c>
      <c r="U107" s="25">
        <f>L107</f>
        <v>164</v>
      </c>
      <c r="V107" s="25">
        <f>M107</f>
        <v>20255.52</v>
      </c>
    </row>
    <row r="108" spans="1:22" s="26" customFormat="1" ht="51" x14ac:dyDescent="0.2">
      <c r="A108" s="70">
        <v>69</v>
      </c>
      <c r="B108" s="71"/>
      <c r="C108" s="72" t="s">
        <v>440</v>
      </c>
      <c r="D108" s="73" t="s">
        <v>299</v>
      </c>
      <c r="E108" s="74" t="s">
        <v>441</v>
      </c>
      <c r="F108" s="75">
        <v>41</v>
      </c>
      <c r="G108" s="74">
        <v>4197.58</v>
      </c>
      <c r="H108" s="75"/>
      <c r="I108" s="74"/>
      <c r="J108" s="75"/>
      <c r="K108" s="74"/>
      <c r="L108" s="75">
        <v>41</v>
      </c>
      <c r="M108" s="74">
        <v>4197.58</v>
      </c>
      <c r="N108" s="76"/>
      <c r="O108" s="25">
        <f>F108</f>
        <v>41</v>
      </c>
      <c r="P108" s="25">
        <f>G108</f>
        <v>4197.58</v>
      </c>
      <c r="Q108" s="25">
        <f>H108</f>
        <v>0</v>
      </c>
      <c r="R108" s="25">
        <f>I108</f>
        <v>0</v>
      </c>
      <c r="S108" s="25">
        <f>J108</f>
        <v>0</v>
      </c>
      <c r="T108" s="25">
        <f>K108</f>
        <v>0</v>
      </c>
      <c r="U108" s="25">
        <f>L108</f>
        <v>41</v>
      </c>
      <c r="V108" s="25">
        <f>M108</f>
        <v>4197.58</v>
      </c>
    </row>
    <row r="109" spans="1:22" s="17" customFormat="1" ht="13.5" customHeight="1" thickBot="1" x14ac:dyDescent="0.25">
      <c r="H109" s="17" t="s">
        <v>959</v>
      </c>
    </row>
    <row r="110" spans="1:22" s="17" customFormat="1" ht="26.25" customHeight="1" x14ac:dyDescent="0.2">
      <c r="A110" s="95" t="s">
        <v>139</v>
      </c>
      <c r="B110" s="98" t="s">
        <v>140</v>
      </c>
      <c r="C110" s="98" t="s">
        <v>32</v>
      </c>
      <c r="D110" s="99" t="s">
        <v>141</v>
      </c>
      <c r="E110" s="98" t="s">
        <v>142</v>
      </c>
      <c r="F110" s="98" t="s">
        <v>294</v>
      </c>
      <c r="G110" s="98"/>
      <c r="H110" s="98" t="s">
        <v>295</v>
      </c>
      <c r="I110" s="98"/>
      <c r="J110" s="98"/>
      <c r="K110" s="98"/>
      <c r="L110" s="98" t="s">
        <v>294</v>
      </c>
      <c r="M110" s="98"/>
      <c r="N110" s="86" t="s">
        <v>146</v>
      </c>
    </row>
    <row r="111" spans="1:22" s="17" customFormat="1" ht="12.75" customHeight="1" x14ac:dyDescent="0.2">
      <c r="A111" s="96"/>
      <c r="B111" s="89"/>
      <c r="C111" s="89"/>
      <c r="D111" s="100"/>
      <c r="E111" s="89"/>
      <c r="F111" s="89" t="s">
        <v>147</v>
      </c>
      <c r="G111" s="89" t="s">
        <v>148</v>
      </c>
      <c r="H111" s="89" t="s">
        <v>149</v>
      </c>
      <c r="I111" s="89"/>
      <c r="J111" s="91" t="s">
        <v>150</v>
      </c>
      <c r="K111" s="92"/>
      <c r="L111" s="93" t="s">
        <v>147</v>
      </c>
      <c r="M111" s="93" t="s">
        <v>148</v>
      </c>
      <c r="N111" s="87"/>
    </row>
    <row r="112" spans="1:22" s="17" customFormat="1" ht="13.5" customHeight="1" thickBot="1" x14ac:dyDescent="0.25">
      <c r="A112" s="97"/>
      <c r="B112" s="90"/>
      <c r="C112" s="90"/>
      <c r="D112" s="101"/>
      <c r="E112" s="90"/>
      <c r="F112" s="90"/>
      <c r="G112" s="90"/>
      <c r="H112" s="19" t="s">
        <v>147</v>
      </c>
      <c r="I112" s="19" t="s">
        <v>148</v>
      </c>
      <c r="J112" s="19" t="s">
        <v>147</v>
      </c>
      <c r="K112" s="19" t="s">
        <v>148</v>
      </c>
      <c r="L112" s="94"/>
      <c r="M112" s="94"/>
      <c r="N112" s="88"/>
    </row>
    <row r="113" spans="1:22" s="26" customFormat="1" ht="51" x14ac:dyDescent="0.2">
      <c r="A113" s="70">
        <v>70</v>
      </c>
      <c r="B113" s="71"/>
      <c r="C113" s="72" t="s">
        <v>442</v>
      </c>
      <c r="D113" s="73" t="s">
        <v>409</v>
      </c>
      <c r="E113" s="74" t="s">
        <v>443</v>
      </c>
      <c r="F113" s="75">
        <v>98</v>
      </c>
      <c r="G113" s="74">
        <v>1080.94</v>
      </c>
      <c r="H113" s="75"/>
      <c r="I113" s="74"/>
      <c r="J113" s="75"/>
      <c r="K113" s="74"/>
      <c r="L113" s="75">
        <v>98</v>
      </c>
      <c r="M113" s="74">
        <v>1080.94</v>
      </c>
      <c r="N113" s="76"/>
      <c r="O113" s="25">
        <f>F113</f>
        <v>98</v>
      </c>
      <c r="P113" s="25">
        <f>G113</f>
        <v>1080.94</v>
      </c>
      <c r="Q113" s="25">
        <f>H113</f>
        <v>0</v>
      </c>
      <c r="R113" s="25">
        <f>I113</f>
        <v>0</v>
      </c>
      <c r="S113" s="25">
        <f>J113</f>
        <v>0</v>
      </c>
      <c r="T113" s="25">
        <f>K113</f>
        <v>0</v>
      </c>
      <c r="U113" s="25">
        <f>L113</f>
        <v>98</v>
      </c>
      <c r="V113" s="25">
        <f>M113</f>
        <v>1080.94</v>
      </c>
    </row>
    <row r="114" spans="1:22" s="26" customFormat="1" ht="63.75" x14ac:dyDescent="0.2">
      <c r="A114" s="70">
        <v>71</v>
      </c>
      <c r="B114" s="71"/>
      <c r="C114" s="72" t="s">
        <v>444</v>
      </c>
      <c r="D114" s="73" t="s">
        <v>409</v>
      </c>
      <c r="E114" s="74" t="s">
        <v>445</v>
      </c>
      <c r="F114" s="75"/>
      <c r="G114" s="74"/>
      <c r="H114" s="75"/>
      <c r="I114" s="74"/>
      <c r="J114" s="75"/>
      <c r="K114" s="74"/>
      <c r="L114" s="75"/>
      <c r="M114" s="74"/>
      <c r="N114" s="76"/>
      <c r="O114" s="25">
        <f>F114</f>
        <v>0</v>
      </c>
      <c r="P114" s="25">
        <f>G114</f>
        <v>0</v>
      </c>
      <c r="Q114" s="25">
        <f>H114</f>
        <v>0</v>
      </c>
      <c r="R114" s="25">
        <f>I114</f>
        <v>0</v>
      </c>
      <c r="S114" s="25">
        <f>J114</f>
        <v>0</v>
      </c>
      <c r="T114" s="25">
        <f>K114</f>
        <v>0</v>
      </c>
      <c r="U114" s="25">
        <f>L114</f>
        <v>0</v>
      </c>
      <c r="V114" s="25">
        <f>M114</f>
        <v>0</v>
      </c>
    </row>
    <row r="115" spans="1:22" s="26" customFormat="1" ht="38.25" x14ac:dyDescent="0.2">
      <c r="A115" s="70">
        <v>72</v>
      </c>
      <c r="B115" s="71"/>
      <c r="C115" s="72" t="s">
        <v>446</v>
      </c>
      <c r="D115" s="73" t="s">
        <v>302</v>
      </c>
      <c r="E115" s="74" t="s">
        <v>447</v>
      </c>
      <c r="F115" s="75">
        <v>5</v>
      </c>
      <c r="G115" s="74">
        <v>191.25</v>
      </c>
      <c r="H115" s="75"/>
      <c r="I115" s="74"/>
      <c r="J115" s="75"/>
      <c r="K115" s="74"/>
      <c r="L115" s="75">
        <v>5</v>
      </c>
      <c r="M115" s="74">
        <v>191.25</v>
      </c>
      <c r="N115" s="76"/>
      <c r="O115" s="25">
        <f>F115</f>
        <v>5</v>
      </c>
      <c r="P115" s="25">
        <f>G115</f>
        <v>191.25</v>
      </c>
      <c r="Q115" s="25">
        <f>H115</f>
        <v>0</v>
      </c>
      <c r="R115" s="25">
        <f>I115</f>
        <v>0</v>
      </c>
      <c r="S115" s="25">
        <f>J115</f>
        <v>0</v>
      </c>
      <c r="T115" s="25">
        <f>K115</f>
        <v>0</v>
      </c>
      <c r="U115" s="25">
        <f>L115</f>
        <v>5</v>
      </c>
      <c r="V115" s="25">
        <f>M115</f>
        <v>191.25</v>
      </c>
    </row>
    <row r="116" spans="1:22" s="26" customFormat="1" ht="38.25" x14ac:dyDescent="0.2">
      <c r="A116" s="70">
        <v>73</v>
      </c>
      <c r="B116" s="71"/>
      <c r="C116" s="72" t="s">
        <v>448</v>
      </c>
      <c r="D116" s="73" t="s">
        <v>299</v>
      </c>
      <c r="E116" s="74" t="s">
        <v>449</v>
      </c>
      <c r="F116" s="75">
        <v>4.5</v>
      </c>
      <c r="G116" s="74">
        <v>31.770000000000003</v>
      </c>
      <c r="H116" s="75"/>
      <c r="I116" s="74"/>
      <c r="J116" s="75"/>
      <c r="K116" s="74"/>
      <c r="L116" s="75">
        <v>4.5</v>
      </c>
      <c r="M116" s="74">
        <v>31.770000000000003</v>
      </c>
      <c r="N116" s="76"/>
      <c r="O116" s="25">
        <f>F116</f>
        <v>4.5</v>
      </c>
      <c r="P116" s="25">
        <f>G116</f>
        <v>31.770000000000003</v>
      </c>
      <c r="Q116" s="25">
        <f>H116</f>
        <v>0</v>
      </c>
      <c r="R116" s="25">
        <f>I116</f>
        <v>0</v>
      </c>
      <c r="S116" s="25">
        <f>J116</f>
        <v>0</v>
      </c>
      <c r="T116" s="25">
        <f>K116</f>
        <v>0</v>
      </c>
      <c r="U116" s="25">
        <f>L116</f>
        <v>4.5</v>
      </c>
      <c r="V116" s="25">
        <f>M116</f>
        <v>31.770000000000003</v>
      </c>
    </row>
    <row r="117" spans="1:22" s="26" customFormat="1" ht="63.75" x14ac:dyDescent="0.2">
      <c r="A117" s="70">
        <v>74</v>
      </c>
      <c r="B117" s="71"/>
      <c r="C117" s="72" t="s">
        <v>450</v>
      </c>
      <c r="D117" s="73" t="s">
        <v>302</v>
      </c>
      <c r="E117" s="74" t="s">
        <v>451</v>
      </c>
      <c r="F117" s="75">
        <v>13.8</v>
      </c>
      <c r="G117" s="74">
        <v>571.72</v>
      </c>
      <c r="H117" s="75"/>
      <c r="I117" s="74"/>
      <c r="J117" s="75"/>
      <c r="K117" s="74"/>
      <c r="L117" s="75">
        <v>13.8</v>
      </c>
      <c r="M117" s="74">
        <v>571.72</v>
      </c>
      <c r="N117" s="76"/>
      <c r="O117" s="25">
        <f>F117</f>
        <v>13.8</v>
      </c>
      <c r="P117" s="25">
        <f>G117</f>
        <v>571.72</v>
      </c>
      <c r="Q117" s="25">
        <f>H117</f>
        <v>0</v>
      </c>
      <c r="R117" s="25">
        <f>I117</f>
        <v>0</v>
      </c>
      <c r="S117" s="25">
        <f>J117</f>
        <v>0</v>
      </c>
      <c r="T117" s="25">
        <f>K117</f>
        <v>0</v>
      </c>
      <c r="U117" s="25">
        <f>L117</f>
        <v>13.8</v>
      </c>
      <c r="V117" s="25">
        <f>M117</f>
        <v>571.72</v>
      </c>
    </row>
    <row r="118" spans="1:22" s="26" customFormat="1" ht="63.75" x14ac:dyDescent="0.2">
      <c r="A118" s="70">
        <v>75</v>
      </c>
      <c r="B118" s="71"/>
      <c r="C118" s="72" t="s">
        <v>452</v>
      </c>
      <c r="D118" s="73" t="s">
        <v>302</v>
      </c>
      <c r="E118" s="74" t="s">
        <v>453</v>
      </c>
      <c r="F118" s="75">
        <v>2</v>
      </c>
      <c r="G118" s="74">
        <v>54.28</v>
      </c>
      <c r="H118" s="75"/>
      <c r="I118" s="74"/>
      <c r="J118" s="75"/>
      <c r="K118" s="74"/>
      <c r="L118" s="75">
        <v>2</v>
      </c>
      <c r="M118" s="74">
        <v>54.28</v>
      </c>
      <c r="N118" s="76"/>
      <c r="O118" s="25">
        <f>F118</f>
        <v>2</v>
      </c>
      <c r="P118" s="25">
        <f>G118</f>
        <v>54.28</v>
      </c>
      <c r="Q118" s="25">
        <f>H118</f>
        <v>0</v>
      </c>
      <c r="R118" s="25">
        <f>I118</f>
        <v>0</v>
      </c>
      <c r="S118" s="25">
        <f>J118</f>
        <v>0</v>
      </c>
      <c r="T118" s="25">
        <f>K118</f>
        <v>0</v>
      </c>
      <c r="U118" s="25">
        <f>L118</f>
        <v>2</v>
      </c>
      <c r="V118" s="25">
        <f>M118</f>
        <v>54.28</v>
      </c>
    </row>
    <row r="119" spans="1:22" s="26" customFormat="1" ht="63.75" x14ac:dyDescent="0.2">
      <c r="A119" s="70">
        <v>76</v>
      </c>
      <c r="B119" s="71"/>
      <c r="C119" s="72" t="s">
        <v>454</v>
      </c>
      <c r="D119" s="73" t="s">
        <v>299</v>
      </c>
      <c r="E119" s="74" t="s">
        <v>455</v>
      </c>
      <c r="F119" s="75">
        <v>4</v>
      </c>
      <c r="G119" s="74">
        <v>256.08</v>
      </c>
      <c r="H119" s="75"/>
      <c r="I119" s="74"/>
      <c r="J119" s="75"/>
      <c r="K119" s="74"/>
      <c r="L119" s="75">
        <v>4</v>
      </c>
      <c r="M119" s="74">
        <v>256.08</v>
      </c>
      <c r="N119" s="76"/>
      <c r="O119" s="25">
        <f>F119</f>
        <v>4</v>
      </c>
      <c r="P119" s="25">
        <f>G119</f>
        <v>256.08</v>
      </c>
      <c r="Q119" s="25">
        <f>H119</f>
        <v>0</v>
      </c>
      <c r="R119" s="25">
        <f>I119</f>
        <v>0</v>
      </c>
      <c r="S119" s="25">
        <f>J119</f>
        <v>0</v>
      </c>
      <c r="T119" s="25">
        <f>K119</f>
        <v>0</v>
      </c>
      <c r="U119" s="25">
        <f>L119</f>
        <v>4</v>
      </c>
      <c r="V119" s="25">
        <f>M119</f>
        <v>256.08</v>
      </c>
    </row>
    <row r="120" spans="1:22" s="26" customFormat="1" ht="51" x14ac:dyDescent="0.2">
      <c r="A120" s="70">
        <v>77</v>
      </c>
      <c r="B120" s="71"/>
      <c r="C120" s="72" t="s">
        <v>456</v>
      </c>
      <c r="D120" s="73" t="s">
        <v>302</v>
      </c>
      <c r="E120" s="74" t="s">
        <v>457</v>
      </c>
      <c r="F120" s="75">
        <v>3</v>
      </c>
      <c r="G120" s="74">
        <v>35.97</v>
      </c>
      <c r="H120" s="75"/>
      <c r="I120" s="74"/>
      <c r="J120" s="75"/>
      <c r="K120" s="74"/>
      <c r="L120" s="75">
        <v>3</v>
      </c>
      <c r="M120" s="74">
        <v>35.97</v>
      </c>
      <c r="N120" s="76"/>
      <c r="O120" s="25">
        <f>F120</f>
        <v>3</v>
      </c>
      <c r="P120" s="25">
        <f>G120</f>
        <v>35.97</v>
      </c>
      <c r="Q120" s="25">
        <f>H120</f>
        <v>0</v>
      </c>
      <c r="R120" s="25">
        <f>I120</f>
        <v>0</v>
      </c>
      <c r="S120" s="25">
        <f>J120</f>
        <v>0</v>
      </c>
      <c r="T120" s="25">
        <f>K120</f>
        <v>0</v>
      </c>
      <c r="U120" s="25">
        <f>L120</f>
        <v>3</v>
      </c>
      <c r="V120" s="25">
        <f>M120</f>
        <v>35.97</v>
      </c>
    </row>
    <row r="121" spans="1:22" s="26" customFormat="1" ht="63.75" x14ac:dyDescent="0.2">
      <c r="A121" s="70">
        <v>78</v>
      </c>
      <c r="B121" s="71"/>
      <c r="C121" s="72" t="s">
        <v>458</v>
      </c>
      <c r="D121" s="73" t="s">
        <v>299</v>
      </c>
      <c r="E121" s="74" t="s">
        <v>459</v>
      </c>
      <c r="F121" s="75">
        <v>2</v>
      </c>
      <c r="G121" s="74">
        <v>28.42</v>
      </c>
      <c r="H121" s="75"/>
      <c r="I121" s="74"/>
      <c r="J121" s="75"/>
      <c r="K121" s="74"/>
      <c r="L121" s="75">
        <v>2</v>
      </c>
      <c r="M121" s="74">
        <v>28.42</v>
      </c>
      <c r="N121" s="76"/>
      <c r="O121" s="25">
        <f>F121</f>
        <v>2</v>
      </c>
      <c r="P121" s="25">
        <f>G121</f>
        <v>28.42</v>
      </c>
      <c r="Q121" s="25">
        <f>H121</f>
        <v>0</v>
      </c>
      <c r="R121" s="25">
        <f>I121</f>
        <v>0</v>
      </c>
      <c r="S121" s="25">
        <f>J121</f>
        <v>0</v>
      </c>
      <c r="T121" s="25">
        <f>K121</f>
        <v>0</v>
      </c>
      <c r="U121" s="25">
        <f>L121</f>
        <v>2</v>
      </c>
      <c r="V121" s="25">
        <f>M121</f>
        <v>28.42</v>
      </c>
    </row>
    <row r="122" spans="1:22" s="17" customFormat="1" ht="13.5" customHeight="1" thickBot="1" x14ac:dyDescent="0.25">
      <c r="H122" s="17" t="s">
        <v>960</v>
      </c>
    </row>
    <row r="123" spans="1:22" s="17" customFormat="1" ht="26.25" customHeight="1" x14ac:dyDescent="0.2">
      <c r="A123" s="95" t="s">
        <v>139</v>
      </c>
      <c r="B123" s="98" t="s">
        <v>140</v>
      </c>
      <c r="C123" s="98" t="s">
        <v>32</v>
      </c>
      <c r="D123" s="99" t="s">
        <v>141</v>
      </c>
      <c r="E123" s="98" t="s">
        <v>142</v>
      </c>
      <c r="F123" s="98" t="s">
        <v>294</v>
      </c>
      <c r="G123" s="98"/>
      <c r="H123" s="98" t="s">
        <v>295</v>
      </c>
      <c r="I123" s="98"/>
      <c r="J123" s="98"/>
      <c r="K123" s="98"/>
      <c r="L123" s="98" t="s">
        <v>294</v>
      </c>
      <c r="M123" s="98"/>
      <c r="N123" s="86" t="s">
        <v>146</v>
      </c>
    </row>
    <row r="124" spans="1:22" s="17" customFormat="1" ht="12.75" customHeight="1" x14ac:dyDescent="0.2">
      <c r="A124" s="96"/>
      <c r="B124" s="89"/>
      <c r="C124" s="89"/>
      <c r="D124" s="100"/>
      <c r="E124" s="89"/>
      <c r="F124" s="89" t="s">
        <v>147</v>
      </c>
      <c r="G124" s="89" t="s">
        <v>148</v>
      </c>
      <c r="H124" s="89" t="s">
        <v>149</v>
      </c>
      <c r="I124" s="89"/>
      <c r="J124" s="91" t="s">
        <v>150</v>
      </c>
      <c r="K124" s="92"/>
      <c r="L124" s="93" t="s">
        <v>147</v>
      </c>
      <c r="M124" s="93" t="s">
        <v>148</v>
      </c>
      <c r="N124" s="87"/>
    </row>
    <row r="125" spans="1:22" s="17" customFormat="1" ht="13.5" customHeight="1" thickBot="1" x14ac:dyDescent="0.25">
      <c r="A125" s="97"/>
      <c r="B125" s="90"/>
      <c r="C125" s="90"/>
      <c r="D125" s="101"/>
      <c r="E125" s="90"/>
      <c r="F125" s="90"/>
      <c r="G125" s="90"/>
      <c r="H125" s="19" t="s">
        <v>147</v>
      </c>
      <c r="I125" s="19" t="s">
        <v>148</v>
      </c>
      <c r="J125" s="19" t="s">
        <v>147</v>
      </c>
      <c r="K125" s="19" t="s">
        <v>148</v>
      </c>
      <c r="L125" s="94"/>
      <c r="M125" s="94"/>
      <c r="N125" s="88"/>
    </row>
    <row r="126" spans="1:22" s="26" customFormat="1" ht="38.25" x14ac:dyDescent="0.2">
      <c r="A126" s="70">
        <v>79</v>
      </c>
      <c r="B126" s="71"/>
      <c r="C126" s="72" t="s">
        <v>460</v>
      </c>
      <c r="D126" s="73" t="s">
        <v>302</v>
      </c>
      <c r="E126" s="74" t="s">
        <v>461</v>
      </c>
      <c r="F126" s="75">
        <v>1</v>
      </c>
      <c r="G126" s="74">
        <v>43.29</v>
      </c>
      <c r="H126" s="75"/>
      <c r="I126" s="74"/>
      <c r="J126" s="75"/>
      <c r="K126" s="74"/>
      <c r="L126" s="75">
        <v>1</v>
      </c>
      <c r="M126" s="74">
        <v>43.29</v>
      </c>
      <c r="N126" s="76"/>
      <c r="O126" s="25">
        <f>F126</f>
        <v>1</v>
      </c>
      <c r="P126" s="25">
        <f>G126</f>
        <v>43.29</v>
      </c>
      <c r="Q126" s="25">
        <f>H126</f>
        <v>0</v>
      </c>
      <c r="R126" s="25">
        <f>I126</f>
        <v>0</v>
      </c>
      <c r="S126" s="25">
        <f>J126</f>
        <v>0</v>
      </c>
      <c r="T126" s="25">
        <f>K126</f>
        <v>0</v>
      </c>
      <c r="U126" s="25">
        <f>L126</f>
        <v>1</v>
      </c>
      <c r="V126" s="25">
        <f>M126</f>
        <v>43.29</v>
      </c>
    </row>
    <row r="127" spans="1:22" s="26" customFormat="1" ht="63.75" x14ac:dyDescent="0.2">
      <c r="A127" s="70">
        <v>80</v>
      </c>
      <c r="B127" s="71"/>
      <c r="C127" s="72" t="s">
        <v>462</v>
      </c>
      <c r="D127" s="73" t="s">
        <v>302</v>
      </c>
      <c r="E127" s="74" t="s">
        <v>463</v>
      </c>
      <c r="F127" s="75">
        <v>1</v>
      </c>
      <c r="G127" s="74">
        <v>286.89</v>
      </c>
      <c r="H127" s="75"/>
      <c r="I127" s="74"/>
      <c r="J127" s="75"/>
      <c r="K127" s="74"/>
      <c r="L127" s="75">
        <v>1</v>
      </c>
      <c r="M127" s="74">
        <v>286.89</v>
      </c>
      <c r="N127" s="76"/>
      <c r="O127" s="25">
        <f>F127</f>
        <v>1</v>
      </c>
      <c r="P127" s="25">
        <f>G127</f>
        <v>286.89</v>
      </c>
      <c r="Q127" s="25">
        <f>H127</f>
        <v>0</v>
      </c>
      <c r="R127" s="25">
        <f>I127</f>
        <v>0</v>
      </c>
      <c r="S127" s="25">
        <f>J127</f>
        <v>0</v>
      </c>
      <c r="T127" s="25">
        <f>K127</f>
        <v>0</v>
      </c>
      <c r="U127" s="25">
        <f>L127</f>
        <v>1</v>
      </c>
      <c r="V127" s="25">
        <f>M127</f>
        <v>286.89</v>
      </c>
    </row>
    <row r="128" spans="1:22" s="26" customFormat="1" ht="51" x14ac:dyDescent="0.2">
      <c r="A128" s="70">
        <v>81</v>
      </c>
      <c r="B128" s="71"/>
      <c r="C128" s="72" t="s">
        <v>464</v>
      </c>
      <c r="D128" s="73" t="s">
        <v>299</v>
      </c>
      <c r="E128" s="74" t="s">
        <v>465</v>
      </c>
      <c r="F128" s="75">
        <v>41.67</v>
      </c>
      <c r="G128" s="74">
        <v>913.41000000000008</v>
      </c>
      <c r="H128" s="75"/>
      <c r="I128" s="74"/>
      <c r="J128" s="75"/>
      <c r="K128" s="74"/>
      <c r="L128" s="75">
        <v>41.67</v>
      </c>
      <c r="M128" s="74">
        <v>913.41000000000008</v>
      </c>
      <c r="N128" s="76"/>
      <c r="O128" s="25">
        <f>F128</f>
        <v>41.67</v>
      </c>
      <c r="P128" s="25">
        <f>G128</f>
        <v>913.41000000000008</v>
      </c>
      <c r="Q128" s="25">
        <f>H128</f>
        <v>0</v>
      </c>
      <c r="R128" s="25">
        <f>I128</f>
        <v>0</v>
      </c>
      <c r="S128" s="25">
        <f>J128</f>
        <v>0</v>
      </c>
      <c r="T128" s="25">
        <f>K128</f>
        <v>0</v>
      </c>
      <c r="U128" s="25">
        <f>L128</f>
        <v>41.67</v>
      </c>
      <c r="V128" s="25">
        <f>M128</f>
        <v>913.41000000000008</v>
      </c>
    </row>
    <row r="129" spans="1:22" s="26" customFormat="1" ht="63.75" x14ac:dyDescent="0.2">
      <c r="A129" s="70">
        <v>82</v>
      </c>
      <c r="B129" s="71"/>
      <c r="C129" s="72" t="s">
        <v>466</v>
      </c>
      <c r="D129" s="73" t="s">
        <v>299</v>
      </c>
      <c r="E129" s="74" t="s">
        <v>467</v>
      </c>
      <c r="F129" s="75">
        <v>4</v>
      </c>
      <c r="G129" s="74">
        <v>16.32</v>
      </c>
      <c r="H129" s="75"/>
      <c r="I129" s="74"/>
      <c r="J129" s="75"/>
      <c r="K129" s="74"/>
      <c r="L129" s="75">
        <v>4</v>
      </c>
      <c r="M129" s="74">
        <v>16.32</v>
      </c>
      <c r="N129" s="76"/>
      <c r="O129" s="25">
        <f>F129</f>
        <v>4</v>
      </c>
      <c r="P129" s="25">
        <f>G129</f>
        <v>16.32</v>
      </c>
      <c r="Q129" s="25">
        <f>H129</f>
        <v>0</v>
      </c>
      <c r="R129" s="25">
        <f>I129</f>
        <v>0</v>
      </c>
      <c r="S129" s="25">
        <f>J129</f>
        <v>0</v>
      </c>
      <c r="T129" s="25">
        <f>K129</f>
        <v>0</v>
      </c>
      <c r="U129" s="25">
        <f>L129</f>
        <v>4</v>
      </c>
      <c r="V129" s="25">
        <f>M129</f>
        <v>16.32</v>
      </c>
    </row>
    <row r="130" spans="1:22" s="26" customFormat="1" ht="63.75" x14ac:dyDescent="0.2">
      <c r="A130" s="70">
        <v>83</v>
      </c>
      <c r="B130" s="71"/>
      <c r="C130" s="72" t="s">
        <v>468</v>
      </c>
      <c r="D130" s="73" t="s">
        <v>469</v>
      </c>
      <c r="E130" s="74" t="s">
        <v>470</v>
      </c>
      <c r="F130" s="75">
        <v>45</v>
      </c>
      <c r="G130" s="74">
        <v>411.33000000000004</v>
      </c>
      <c r="H130" s="75"/>
      <c r="I130" s="74"/>
      <c r="J130" s="75"/>
      <c r="K130" s="74"/>
      <c r="L130" s="75">
        <v>45</v>
      </c>
      <c r="M130" s="74">
        <v>411.33000000000004</v>
      </c>
      <c r="N130" s="76"/>
      <c r="O130" s="25">
        <f>F130</f>
        <v>45</v>
      </c>
      <c r="P130" s="25">
        <f>G130</f>
        <v>411.33000000000004</v>
      </c>
      <c r="Q130" s="25">
        <f>H130</f>
        <v>0</v>
      </c>
      <c r="R130" s="25">
        <f>I130</f>
        <v>0</v>
      </c>
      <c r="S130" s="25">
        <f>J130</f>
        <v>0</v>
      </c>
      <c r="T130" s="25">
        <f>K130</f>
        <v>0</v>
      </c>
      <c r="U130" s="25">
        <f>L130</f>
        <v>45</v>
      </c>
      <c r="V130" s="25">
        <f>M130</f>
        <v>411.33000000000004</v>
      </c>
    </row>
    <row r="131" spans="1:22" s="26" customFormat="1" ht="38.25" x14ac:dyDescent="0.2">
      <c r="A131" s="70">
        <v>84</v>
      </c>
      <c r="B131" s="71"/>
      <c r="C131" s="72" t="s">
        <v>471</v>
      </c>
      <c r="D131" s="73" t="s">
        <v>472</v>
      </c>
      <c r="E131" s="74">
        <v>5420</v>
      </c>
      <c r="F131" s="75"/>
      <c r="G131" s="74"/>
      <c r="H131" s="75"/>
      <c r="I131" s="74"/>
      <c r="J131" s="75"/>
      <c r="K131" s="74"/>
      <c r="L131" s="75"/>
      <c r="M131" s="74"/>
      <c r="N131" s="76"/>
      <c r="O131" s="25">
        <f>F131</f>
        <v>0</v>
      </c>
      <c r="P131" s="25">
        <f>G131</f>
        <v>0</v>
      </c>
      <c r="Q131" s="25">
        <f>H131</f>
        <v>0</v>
      </c>
      <c r="R131" s="25">
        <f>I131</f>
        <v>0</v>
      </c>
      <c r="S131" s="25">
        <f>J131</f>
        <v>0</v>
      </c>
      <c r="T131" s="25">
        <f>K131</f>
        <v>0</v>
      </c>
      <c r="U131" s="25">
        <f>L131</f>
        <v>0</v>
      </c>
      <c r="V131" s="25">
        <f>M131</f>
        <v>0</v>
      </c>
    </row>
    <row r="132" spans="1:22" s="26" customFormat="1" ht="63.75" x14ac:dyDescent="0.2">
      <c r="A132" s="70">
        <v>85</v>
      </c>
      <c r="B132" s="71"/>
      <c r="C132" s="72" t="s">
        <v>473</v>
      </c>
      <c r="D132" s="73" t="s">
        <v>302</v>
      </c>
      <c r="E132" s="74" t="s">
        <v>474</v>
      </c>
      <c r="F132" s="75">
        <v>5</v>
      </c>
      <c r="G132" s="74">
        <v>125.25</v>
      </c>
      <c r="H132" s="75"/>
      <c r="I132" s="74"/>
      <c r="J132" s="75"/>
      <c r="K132" s="74"/>
      <c r="L132" s="75">
        <v>5</v>
      </c>
      <c r="M132" s="74">
        <v>125.25</v>
      </c>
      <c r="N132" s="76"/>
      <c r="O132" s="25">
        <f>F132</f>
        <v>5</v>
      </c>
      <c r="P132" s="25">
        <f>G132</f>
        <v>125.25</v>
      </c>
      <c r="Q132" s="25">
        <f>H132</f>
        <v>0</v>
      </c>
      <c r="R132" s="25">
        <f>I132</f>
        <v>0</v>
      </c>
      <c r="S132" s="25">
        <f>J132</f>
        <v>0</v>
      </c>
      <c r="T132" s="25">
        <f>K132</f>
        <v>0</v>
      </c>
      <c r="U132" s="25">
        <f>L132</f>
        <v>5</v>
      </c>
      <c r="V132" s="25">
        <f>M132</f>
        <v>125.25</v>
      </c>
    </row>
    <row r="133" spans="1:22" s="26" customFormat="1" ht="38.25" x14ac:dyDescent="0.2">
      <c r="A133" s="70">
        <v>86</v>
      </c>
      <c r="B133" s="71"/>
      <c r="C133" s="72" t="s">
        <v>475</v>
      </c>
      <c r="D133" s="73" t="s">
        <v>409</v>
      </c>
      <c r="E133" s="74" t="s">
        <v>476</v>
      </c>
      <c r="F133" s="75">
        <v>196</v>
      </c>
      <c r="G133" s="74">
        <v>3943.52</v>
      </c>
      <c r="H133" s="75"/>
      <c r="I133" s="74"/>
      <c r="J133" s="75"/>
      <c r="K133" s="74"/>
      <c r="L133" s="75">
        <v>196</v>
      </c>
      <c r="M133" s="74">
        <v>3943.52</v>
      </c>
      <c r="N133" s="76"/>
      <c r="O133" s="25">
        <f>F133</f>
        <v>196</v>
      </c>
      <c r="P133" s="25">
        <f>G133</f>
        <v>3943.52</v>
      </c>
      <c r="Q133" s="25">
        <f>H133</f>
        <v>0</v>
      </c>
      <c r="R133" s="25">
        <f>I133</f>
        <v>0</v>
      </c>
      <c r="S133" s="25">
        <f>J133</f>
        <v>0</v>
      </c>
      <c r="T133" s="25">
        <f>K133</f>
        <v>0</v>
      </c>
      <c r="U133" s="25">
        <f>L133</f>
        <v>196</v>
      </c>
      <c r="V133" s="25">
        <f>M133</f>
        <v>3943.52</v>
      </c>
    </row>
    <row r="134" spans="1:22" s="26" customFormat="1" ht="51" x14ac:dyDescent="0.2">
      <c r="A134" s="70">
        <v>87</v>
      </c>
      <c r="B134" s="71"/>
      <c r="C134" s="72" t="s">
        <v>477</v>
      </c>
      <c r="D134" s="73" t="s">
        <v>307</v>
      </c>
      <c r="E134" s="74" t="s">
        <v>478</v>
      </c>
      <c r="F134" s="75">
        <v>6</v>
      </c>
      <c r="G134" s="74">
        <v>41.4</v>
      </c>
      <c r="H134" s="75"/>
      <c r="I134" s="74"/>
      <c r="J134" s="75"/>
      <c r="K134" s="74"/>
      <c r="L134" s="75">
        <v>6</v>
      </c>
      <c r="M134" s="74">
        <v>41.4</v>
      </c>
      <c r="N134" s="76"/>
      <c r="O134" s="25">
        <f>F134</f>
        <v>6</v>
      </c>
      <c r="P134" s="25">
        <f>G134</f>
        <v>41.4</v>
      </c>
      <c r="Q134" s="25">
        <f>H134</f>
        <v>0</v>
      </c>
      <c r="R134" s="25">
        <f>I134</f>
        <v>0</v>
      </c>
      <c r="S134" s="25">
        <f>J134</f>
        <v>0</v>
      </c>
      <c r="T134" s="25">
        <f>K134</f>
        <v>0</v>
      </c>
      <c r="U134" s="25">
        <f>L134</f>
        <v>6</v>
      </c>
      <c r="V134" s="25">
        <f>M134</f>
        <v>41.4</v>
      </c>
    </row>
    <row r="135" spans="1:22" s="26" customFormat="1" ht="51" x14ac:dyDescent="0.2">
      <c r="A135" s="70">
        <v>88</v>
      </c>
      <c r="B135" s="71"/>
      <c r="C135" s="72" t="s">
        <v>479</v>
      </c>
      <c r="D135" s="73" t="s">
        <v>307</v>
      </c>
      <c r="E135" s="74" t="s">
        <v>480</v>
      </c>
      <c r="F135" s="75">
        <v>40</v>
      </c>
      <c r="G135" s="74">
        <v>304.40000000000003</v>
      </c>
      <c r="H135" s="75"/>
      <c r="I135" s="74"/>
      <c r="J135" s="75"/>
      <c r="K135" s="74"/>
      <c r="L135" s="75">
        <v>40</v>
      </c>
      <c r="M135" s="74">
        <v>304.40000000000003</v>
      </c>
      <c r="N135" s="76"/>
      <c r="O135" s="25">
        <f>F135</f>
        <v>40</v>
      </c>
      <c r="P135" s="25">
        <f>G135</f>
        <v>304.40000000000003</v>
      </c>
      <c r="Q135" s="25">
        <f>H135</f>
        <v>0</v>
      </c>
      <c r="R135" s="25">
        <f>I135</f>
        <v>0</v>
      </c>
      <c r="S135" s="25">
        <f>J135</f>
        <v>0</v>
      </c>
      <c r="T135" s="25">
        <f>K135</f>
        <v>0</v>
      </c>
      <c r="U135" s="25">
        <f>L135</f>
        <v>40</v>
      </c>
      <c r="V135" s="25">
        <f>M135</f>
        <v>304.40000000000003</v>
      </c>
    </row>
    <row r="136" spans="1:22" s="17" customFormat="1" ht="13.5" customHeight="1" thickBot="1" x14ac:dyDescent="0.25">
      <c r="H136" s="17" t="s">
        <v>961</v>
      </c>
    </row>
    <row r="137" spans="1:22" s="17" customFormat="1" ht="26.25" customHeight="1" x14ac:dyDescent="0.2">
      <c r="A137" s="95" t="s">
        <v>139</v>
      </c>
      <c r="B137" s="98" t="s">
        <v>140</v>
      </c>
      <c r="C137" s="98" t="s">
        <v>32</v>
      </c>
      <c r="D137" s="99" t="s">
        <v>141</v>
      </c>
      <c r="E137" s="98" t="s">
        <v>142</v>
      </c>
      <c r="F137" s="98" t="s">
        <v>294</v>
      </c>
      <c r="G137" s="98"/>
      <c r="H137" s="98" t="s">
        <v>295</v>
      </c>
      <c r="I137" s="98"/>
      <c r="J137" s="98"/>
      <c r="K137" s="98"/>
      <c r="L137" s="98" t="s">
        <v>294</v>
      </c>
      <c r="M137" s="98"/>
      <c r="N137" s="86" t="s">
        <v>146</v>
      </c>
    </row>
    <row r="138" spans="1:22" s="17" customFormat="1" ht="12.75" customHeight="1" x14ac:dyDescent="0.2">
      <c r="A138" s="96"/>
      <c r="B138" s="89"/>
      <c r="C138" s="89"/>
      <c r="D138" s="100"/>
      <c r="E138" s="89"/>
      <c r="F138" s="89" t="s">
        <v>147</v>
      </c>
      <c r="G138" s="89" t="s">
        <v>148</v>
      </c>
      <c r="H138" s="89" t="s">
        <v>149</v>
      </c>
      <c r="I138" s="89"/>
      <c r="J138" s="91" t="s">
        <v>150</v>
      </c>
      <c r="K138" s="92"/>
      <c r="L138" s="93" t="s">
        <v>147</v>
      </c>
      <c r="M138" s="93" t="s">
        <v>148</v>
      </c>
      <c r="N138" s="87"/>
    </row>
    <row r="139" spans="1:22" s="17" customFormat="1" ht="13.5" customHeight="1" thickBot="1" x14ac:dyDescent="0.25">
      <c r="A139" s="97"/>
      <c r="B139" s="90"/>
      <c r="C139" s="90"/>
      <c r="D139" s="101"/>
      <c r="E139" s="90"/>
      <c r="F139" s="90"/>
      <c r="G139" s="90"/>
      <c r="H139" s="19" t="s">
        <v>147</v>
      </c>
      <c r="I139" s="19" t="s">
        <v>148</v>
      </c>
      <c r="J139" s="19" t="s">
        <v>147</v>
      </c>
      <c r="K139" s="19" t="s">
        <v>148</v>
      </c>
      <c r="L139" s="94"/>
      <c r="M139" s="94"/>
      <c r="N139" s="88"/>
    </row>
    <row r="140" spans="1:22" s="26" customFormat="1" x14ac:dyDescent="0.2">
      <c r="A140" s="70">
        <v>89</v>
      </c>
      <c r="B140" s="71"/>
      <c r="C140" s="72" t="s">
        <v>481</v>
      </c>
      <c r="D140" s="73" t="s">
        <v>326</v>
      </c>
      <c r="E140" s="74" t="s">
        <v>482</v>
      </c>
      <c r="F140" s="75">
        <v>0.188</v>
      </c>
      <c r="G140" s="74">
        <v>532.26</v>
      </c>
      <c r="H140" s="75"/>
      <c r="I140" s="74"/>
      <c r="J140" s="75"/>
      <c r="K140" s="74"/>
      <c r="L140" s="75">
        <v>0.188</v>
      </c>
      <c r="M140" s="74">
        <v>532.26</v>
      </c>
      <c r="N140" s="76"/>
      <c r="O140" s="25">
        <f>F140</f>
        <v>0.188</v>
      </c>
      <c r="P140" s="25">
        <f>G140</f>
        <v>532.26</v>
      </c>
      <c r="Q140" s="25">
        <f>H140</f>
        <v>0</v>
      </c>
      <c r="R140" s="25">
        <f>I140</f>
        <v>0</v>
      </c>
      <c r="S140" s="25">
        <f>J140</f>
        <v>0</v>
      </c>
      <c r="T140" s="25">
        <f>K140</f>
        <v>0</v>
      </c>
      <c r="U140" s="25">
        <f>L140</f>
        <v>0.188</v>
      </c>
      <c r="V140" s="25">
        <f>M140</f>
        <v>532.26</v>
      </c>
    </row>
    <row r="141" spans="1:22" s="26" customFormat="1" ht="63.75" x14ac:dyDescent="0.2">
      <c r="A141" s="70">
        <v>90</v>
      </c>
      <c r="B141" s="71"/>
      <c r="C141" s="72" t="s">
        <v>483</v>
      </c>
      <c r="D141" s="73" t="s">
        <v>302</v>
      </c>
      <c r="E141" s="74" t="s">
        <v>484</v>
      </c>
      <c r="F141" s="75">
        <v>26</v>
      </c>
      <c r="G141" s="74">
        <v>661.67000000000007</v>
      </c>
      <c r="H141" s="75"/>
      <c r="I141" s="74"/>
      <c r="J141" s="75"/>
      <c r="K141" s="74"/>
      <c r="L141" s="75">
        <v>26</v>
      </c>
      <c r="M141" s="74">
        <v>661.67000000000007</v>
      </c>
      <c r="N141" s="76"/>
      <c r="O141" s="25">
        <f>F141</f>
        <v>26</v>
      </c>
      <c r="P141" s="25">
        <f>G141</f>
        <v>661.67000000000007</v>
      </c>
      <c r="Q141" s="25">
        <f>H141</f>
        <v>0</v>
      </c>
      <c r="R141" s="25">
        <f>I141</f>
        <v>0</v>
      </c>
      <c r="S141" s="25">
        <f>J141</f>
        <v>0</v>
      </c>
      <c r="T141" s="25">
        <f>K141</f>
        <v>0</v>
      </c>
      <c r="U141" s="25">
        <f>L141</f>
        <v>26</v>
      </c>
      <c r="V141" s="25">
        <f>M141</f>
        <v>661.67000000000007</v>
      </c>
    </row>
    <row r="142" spans="1:22" s="26" customFormat="1" ht="63.75" x14ac:dyDescent="0.2">
      <c r="A142" s="70">
        <v>91</v>
      </c>
      <c r="B142" s="71"/>
      <c r="C142" s="72" t="s">
        <v>485</v>
      </c>
      <c r="D142" s="73" t="s">
        <v>302</v>
      </c>
      <c r="E142" s="74" t="s">
        <v>486</v>
      </c>
      <c r="F142" s="75">
        <v>28.400000000000002</v>
      </c>
      <c r="G142" s="74">
        <v>402.37</v>
      </c>
      <c r="H142" s="75"/>
      <c r="I142" s="74"/>
      <c r="J142" s="75"/>
      <c r="K142" s="74"/>
      <c r="L142" s="75">
        <v>28.400000000000002</v>
      </c>
      <c r="M142" s="74">
        <v>402.37</v>
      </c>
      <c r="N142" s="76"/>
      <c r="O142" s="25">
        <f>F142</f>
        <v>28.400000000000002</v>
      </c>
      <c r="P142" s="25">
        <f>G142</f>
        <v>402.37</v>
      </c>
      <c r="Q142" s="25">
        <f>H142</f>
        <v>0</v>
      </c>
      <c r="R142" s="25">
        <f>I142</f>
        <v>0</v>
      </c>
      <c r="S142" s="25">
        <f>J142</f>
        <v>0</v>
      </c>
      <c r="T142" s="25">
        <f>K142</f>
        <v>0</v>
      </c>
      <c r="U142" s="25">
        <f>L142</f>
        <v>28.400000000000002</v>
      </c>
      <c r="V142" s="25">
        <f>M142</f>
        <v>402.37</v>
      </c>
    </row>
    <row r="143" spans="1:22" s="26" customFormat="1" ht="89.25" x14ac:dyDescent="0.2">
      <c r="A143" s="70">
        <v>92</v>
      </c>
      <c r="B143" s="71"/>
      <c r="C143" s="72" t="s">
        <v>487</v>
      </c>
      <c r="D143" s="73" t="s">
        <v>299</v>
      </c>
      <c r="E143" s="74" t="s">
        <v>488</v>
      </c>
      <c r="F143" s="75">
        <v>96</v>
      </c>
      <c r="G143" s="74">
        <v>1958.4</v>
      </c>
      <c r="H143" s="75"/>
      <c r="I143" s="74"/>
      <c r="J143" s="75"/>
      <c r="K143" s="74"/>
      <c r="L143" s="75">
        <v>96</v>
      </c>
      <c r="M143" s="74">
        <v>1958.4</v>
      </c>
      <c r="N143" s="76"/>
      <c r="O143" s="25">
        <f>F143</f>
        <v>96</v>
      </c>
      <c r="P143" s="25">
        <f>G143</f>
        <v>1958.4</v>
      </c>
      <c r="Q143" s="25">
        <f>H143</f>
        <v>0</v>
      </c>
      <c r="R143" s="25">
        <f>I143</f>
        <v>0</v>
      </c>
      <c r="S143" s="25">
        <f>J143</f>
        <v>0</v>
      </c>
      <c r="T143" s="25">
        <f>K143</f>
        <v>0</v>
      </c>
      <c r="U143" s="25">
        <f>L143</f>
        <v>96</v>
      </c>
      <c r="V143" s="25">
        <f>M143</f>
        <v>1958.4</v>
      </c>
    </row>
    <row r="144" spans="1:22" s="26" customFormat="1" ht="51" x14ac:dyDescent="0.2">
      <c r="A144" s="70">
        <v>93</v>
      </c>
      <c r="B144" s="71"/>
      <c r="C144" s="72" t="s">
        <v>489</v>
      </c>
      <c r="D144" s="73" t="s">
        <v>299</v>
      </c>
      <c r="E144" s="74" t="s">
        <v>490</v>
      </c>
      <c r="F144" s="75">
        <v>0.5</v>
      </c>
      <c r="G144" s="74">
        <v>12.18</v>
      </c>
      <c r="H144" s="75"/>
      <c r="I144" s="74"/>
      <c r="J144" s="75"/>
      <c r="K144" s="74"/>
      <c r="L144" s="75">
        <v>0.5</v>
      </c>
      <c r="M144" s="74">
        <v>12.18</v>
      </c>
      <c r="N144" s="76"/>
      <c r="O144" s="25">
        <f>F144</f>
        <v>0.5</v>
      </c>
      <c r="P144" s="25">
        <f>G144</f>
        <v>12.18</v>
      </c>
      <c r="Q144" s="25">
        <f>H144</f>
        <v>0</v>
      </c>
      <c r="R144" s="25">
        <f>I144</f>
        <v>0</v>
      </c>
      <c r="S144" s="25">
        <f>J144</f>
        <v>0</v>
      </c>
      <c r="T144" s="25">
        <f>K144</f>
        <v>0</v>
      </c>
      <c r="U144" s="25">
        <f>L144</f>
        <v>0.5</v>
      </c>
      <c r="V144" s="25">
        <f>M144</f>
        <v>12.18</v>
      </c>
    </row>
    <row r="145" spans="1:22" s="26" customFormat="1" ht="63.75" x14ac:dyDescent="0.2">
      <c r="A145" s="70">
        <v>94</v>
      </c>
      <c r="B145" s="71"/>
      <c r="C145" s="72" t="s">
        <v>491</v>
      </c>
      <c r="D145" s="73" t="s">
        <v>299</v>
      </c>
      <c r="E145" s="74" t="s">
        <v>492</v>
      </c>
      <c r="F145" s="75">
        <v>3</v>
      </c>
      <c r="G145" s="74">
        <v>105.03</v>
      </c>
      <c r="H145" s="75"/>
      <c r="I145" s="74"/>
      <c r="J145" s="75"/>
      <c r="K145" s="74"/>
      <c r="L145" s="75">
        <v>3</v>
      </c>
      <c r="M145" s="74">
        <v>105.03</v>
      </c>
      <c r="N145" s="76"/>
      <c r="O145" s="25">
        <f>F145</f>
        <v>3</v>
      </c>
      <c r="P145" s="25">
        <f>G145</f>
        <v>105.03</v>
      </c>
      <c r="Q145" s="25">
        <f>H145</f>
        <v>0</v>
      </c>
      <c r="R145" s="25">
        <f>I145</f>
        <v>0</v>
      </c>
      <c r="S145" s="25">
        <f>J145</f>
        <v>0</v>
      </c>
      <c r="T145" s="25">
        <f>K145</f>
        <v>0</v>
      </c>
      <c r="U145" s="25">
        <f>L145</f>
        <v>3</v>
      </c>
      <c r="V145" s="25">
        <f>M145</f>
        <v>105.03</v>
      </c>
    </row>
    <row r="146" spans="1:22" s="26" customFormat="1" ht="51" x14ac:dyDescent="0.2">
      <c r="A146" s="70">
        <v>95</v>
      </c>
      <c r="B146" s="71"/>
      <c r="C146" s="72" t="s">
        <v>493</v>
      </c>
      <c r="D146" s="73" t="s">
        <v>299</v>
      </c>
      <c r="E146" s="74" t="s">
        <v>492</v>
      </c>
      <c r="F146" s="75">
        <v>7</v>
      </c>
      <c r="G146" s="74">
        <v>245.07000000000002</v>
      </c>
      <c r="H146" s="75"/>
      <c r="I146" s="74"/>
      <c r="J146" s="75"/>
      <c r="K146" s="74"/>
      <c r="L146" s="75">
        <v>7</v>
      </c>
      <c r="M146" s="74">
        <v>245.07000000000002</v>
      </c>
      <c r="N146" s="76"/>
      <c r="O146" s="25">
        <f>F146</f>
        <v>7</v>
      </c>
      <c r="P146" s="25">
        <f>G146</f>
        <v>245.07000000000002</v>
      </c>
      <c r="Q146" s="25">
        <f>H146</f>
        <v>0</v>
      </c>
      <c r="R146" s="25">
        <f>I146</f>
        <v>0</v>
      </c>
      <c r="S146" s="25">
        <f>J146</f>
        <v>0</v>
      </c>
      <c r="T146" s="25">
        <f>K146</f>
        <v>0</v>
      </c>
      <c r="U146" s="25">
        <f>L146</f>
        <v>7</v>
      </c>
      <c r="V146" s="25">
        <f>M146</f>
        <v>245.07000000000002</v>
      </c>
    </row>
    <row r="147" spans="1:22" s="26" customFormat="1" ht="25.5" x14ac:dyDescent="0.2">
      <c r="A147" s="70">
        <v>96</v>
      </c>
      <c r="B147" s="71"/>
      <c r="C147" s="72" t="s">
        <v>494</v>
      </c>
      <c r="D147" s="73" t="s">
        <v>374</v>
      </c>
      <c r="E147" s="74">
        <v>5</v>
      </c>
      <c r="F147" s="75">
        <v>20</v>
      </c>
      <c r="G147" s="74">
        <v>100</v>
      </c>
      <c r="H147" s="75"/>
      <c r="I147" s="74"/>
      <c r="J147" s="75"/>
      <c r="K147" s="74"/>
      <c r="L147" s="75">
        <v>20</v>
      </c>
      <c r="M147" s="74">
        <v>100</v>
      </c>
      <c r="N147" s="76"/>
      <c r="O147" s="25">
        <f>F147</f>
        <v>20</v>
      </c>
      <c r="P147" s="25">
        <f>G147</f>
        <v>100</v>
      </c>
      <c r="Q147" s="25">
        <f>H147</f>
        <v>0</v>
      </c>
      <c r="R147" s="25">
        <f>I147</f>
        <v>0</v>
      </c>
      <c r="S147" s="25">
        <f>J147</f>
        <v>0</v>
      </c>
      <c r="T147" s="25">
        <f>K147</f>
        <v>0</v>
      </c>
      <c r="U147" s="25">
        <f>L147</f>
        <v>20</v>
      </c>
      <c r="V147" s="25">
        <f>M147</f>
        <v>100</v>
      </c>
    </row>
    <row r="148" spans="1:22" s="26" customFormat="1" ht="25.5" x14ac:dyDescent="0.2">
      <c r="A148" s="70">
        <v>97</v>
      </c>
      <c r="B148" s="71"/>
      <c r="C148" s="72" t="s">
        <v>495</v>
      </c>
      <c r="D148" s="73" t="s">
        <v>374</v>
      </c>
      <c r="E148" s="74" t="s">
        <v>496</v>
      </c>
      <c r="F148" s="75">
        <v>54</v>
      </c>
      <c r="G148" s="74">
        <v>1074.3600000000001</v>
      </c>
      <c r="H148" s="75"/>
      <c r="I148" s="74"/>
      <c r="J148" s="75"/>
      <c r="K148" s="74"/>
      <c r="L148" s="75">
        <v>54</v>
      </c>
      <c r="M148" s="74">
        <v>1074.3600000000001</v>
      </c>
      <c r="N148" s="76"/>
      <c r="O148" s="25">
        <f>F148</f>
        <v>54</v>
      </c>
      <c r="P148" s="25">
        <f>G148</f>
        <v>1074.3600000000001</v>
      </c>
      <c r="Q148" s="25">
        <f>H148</f>
        <v>0</v>
      </c>
      <c r="R148" s="25">
        <f>I148</f>
        <v>0</v>
      </c>
      <c r="S148" s="25">
        <f>J148</f>
        <v>0</v>
      </c>
      <c r="T148" s="25">
        <f>K148</f>
        <v>0</v>
      </c>
      <c r="U148" s="25">
        <f>L148</f>
        <v>54</v>
      </c>
      <c r="V148" s="25">
        <f>M148</f>
        <v>1074.3600000000001</v>
      </c>
    </row>
    <row r="149" spans="1:22" s="26" customFormat="1" ht="25.5" x14ac:dyDescent="0.2">
      <c r="A149" s="70">
        <v>98</v>
      </c>
      <c r="B149" s="71"/>
      <c r="C149" s="72" t="s">
        <v>497</v>
      </c>
      <c r="D149" s="73" t="s">
        <v>374</v>
      </c>
      <c r="E149" s="74" t="s">
        <v>498</v>
      </c>
      <c r="F149" s="75">
        <v>250</v>
      </c>
      <c r="G149" s="74">
        <v>2175</v>
      </c>
      <c r="H149" s="75"/>
      <c r="I149" s="74"/>
      <c r="J149" s="75"/>
      <c r="K149" s="74"/>
      <c r="L149" s="75">
        <v>250</v>
      </c>
      <c r="M149" s="74">
        <v>2175</v>
      </c>
      <c r="N149" s="76"/>
      <c r="O149" s="25">
        <f>F149</f>
        <v>250</v>
      </c>
      <c r="P149" s="25">
        <f>G149</f>
        <v>2175</v>
      </c>
      <c r="Q149" s="25">
        <f>H149</f>
        <v>0</v>
      </c>
      <c r="R149" s="25">
        <f>I149</f>
        <v>0</v>
      </c>
      <c r="S149" s="25">
        <f>J149</f>
        <v>0</v>
      </c>
      <c r="T149" s="25">
        <f>K149</f>
        <v>0</v>
      </c>
      <c r="U149" s="25">
        <f>L149</f>
        <v>250</v>
      </c>
      <c r="V149" s="25">
        <f>M149</f>
        <v>2175</v>
      </c>
    </row>
    <row r="150" spans="1:22" s="26" customFormat="1" ht="51" x14ac:dyDescent="0.2">
      <c r="A150" s="70">
        <v>99</v>
      </c>
      <c r="B150" s="71"/>
      <c r="C150" s="72" t="s">
        <v>499</v>
      </c>
      <c r="D150" s="73" t="s">
        <v>409</v>
      </c>
      <c r="E150" s="74" t="s">
        <v>500</v>
      </c>
      <c r="F150" s="75">
        <v>9</v>
      </c>
      <c r="G150" s="74">
        <v>759.6</v>
      </c>
      <c r="H150" s="75"/>
      <c r="I150" s="74"/>
      <c r="J150" s="75"/>
      <c r="K150" s="74"/>
      <c r="L150" s="75">
        <v>9</v>
      </c>
      <c r="M150" s="74">
        <v>759.6</v>
      </c>
      <c r="N150" s="76"/>
      <c r="O150" s="25">
        <f>F150</f>
        <v>9</v>
      </c>
      <c r="P150" s="25">
        <f>G150</f>
        <v>759.6</v>
      </c>
      <c r="Q150" s="25">
        <f>H150</f>
        <v>0</v>
      </c>
      <c r="R150" s="25">
        <f>I150</f>
        <v>0</v>
      </c>
      <c r="S150" s="25">
        <f>J150</f>
        <v>0</v>
      </c>
      <c r="T150" s="25">
        <f>K150</f>
        <v>0</v>
      </c>
      <c r="U150" s="25">
        <f>L150</f>
        <v>9</v>
      </c>
      <c r="V150" s="25">
        <f>M150</f>
        <v>759.6</v>
      </c>
    </row>
    <row r="151" spans="1:22" s="17" customFormat="1" ht="13.5" customHeight="1" thickBot="1" x14ac:dyDescent="0.25">
      <c r="H151" s="17" t="s">
        <v>962</v>
      </c>
    </row>
    <row r="152" spans="1:22" s="17" customFormat="1" ht="26.25" customHeight="1" x14ac:dyDescent="0.2">
      <c r="A152" s="95" t="s">
        <v>139</v>
      </c>
      <c r="B152" s="98" t="s">
        <v>140</v>
      </c>
      <c r="C152" s="98" t="s">
        <v>32</v>
      </c>
      <c r="D152" s="99" t="s">
        <v>141</v>
      </c>
      <c r="E152" s="98" t="s">
        <v>142</v>
      </c>
      <c r="F152" s="98" t="s">
        <v>294</v>
      </c>
      <c r="G152" s="98"/>
      <c r="H152" s="98" t="s">
        <v>295</v>
      </c>
      <c r="I152" s="98"/>
      <c r="J152" s="98"/>
      <c r="K152" s="98"/>
      <c r="L152" s="98" t="s">
        <v>294</v>
      </c>
      <c r="M152" s="98"/>
      <c r="N152" s="86" t="s">
        <v>146</v>
      </c>
    </row>
    <row r="153" spans="1:22" s="17" customFormat="1" ht="12.75" customHeight="1" x14ac:dyDescent="0.2">
      <c r="A153" s="96"/>
      <c r="B153" s="89"/>
      <c r="C153" s="89"/>
      <c r="D153" s="100"/>
      <c r="E153" s="89"/>
      <c r="F153" s="89" t="s">
        <v>147</v>
      </c>
      <c r="G153" s="89" t="s">
        <v>148</v>
      </c>
      <c r="H153" s="89" t="s">
        <v>149</v>
      </c>
      <c r="I153" s="89"/>
      <c r="J153" s="91" t="s">
        <v>150</v>
      </c>
      <c r="K153" s="92"/>
      <c r="L153" s="93" t="s">
        <v>147</v>
      </c>
      <c r="M153" s="93" t="s">
        <v>148</v>
      </c>
      <c r="N153" s="87"/>
    </row>
    <row r="154" spans="1:22" s="17" customFormat="1" ht="13.5" customHeight="1" thickBot="1" x14ac:dyDescent="0.25">
      <c r="A154" s="97"/>
      <c r="B154" s="90"/>
      <c r="C154" s="90"/>
      <c r="D154" s="101"/>
      <c r="E154" s="90"/>
      <c r="F154" s="90"/>
      <c r="G154" s="90"/>
      <c r="H154" s="19" t="s">
        <v>147</v>
      </c>
      <c r="I154" s="19" t="s">
        <v>148</v>
      </c>
      <c r="J154" s="19" t="s">
        <v>147</v>
      </c>
      <c r="K154" s="19" t="s">
        <v>148</v>
      </c>
      <c r="L154" s="94"/>
      <c r="M154" s="94"/>
      <c r="N154" s="88"/>
    </row>
    <row r="155" spans="1:22" s="26" customFormat="1" ht="25.5" x14ac:dyDescent="0.2">
      <c r="A155" s="70">
        <v>100</v>
      </c>
      <c r="B155" s="71"/>
      <c r="C155" s="72" t="s">
        <v>501</v>
      </c>
      <c r="D155" s="73" t="s">
        <v>388</v>
      </c>
      <c r="E155" s="74" t="s">
        <v>502</v>
      </c>
      <c r="F155" s="75">
        <v>45</v>
      </c>
      <c r="G155" s="74">
        <v>2169</v>
      </c>
      <c r="H155" s="75"/>
      <c r="I155" s="74"/>
      <c r="J155" s="75"/>
      <c r="K155" s="74"/>
      <c r="L155" s="75">
        <v>45</v>
      </c>
      <c r="M155" s="74">
        <v>2169</v>
      </c>
      <c r="N155" s="76"/>
      <c r="O155" s="25">
        <f>F155</f>
        <v>45</v>
      </c>
      <c r="P155" s="25">
        <f>G155</f>
        <v>2169</v>
      </c>
      <c r="Q155" s="25">
        <f>H155</f>
        <v>0</v>
      </c>
      <c r="R155" s="25">
        <f>I155</f>
        <v>0</v>
      </c>
      <c r="S155" s="25">
        <f>J155</f>
        <v>0</v>
      </c>
      <c r="T155" s="25">
        <f>K155</f>
        <v>0</v>
      </c>
      <c r="U155" s="25">
        <f>L155</f>
        <v>45</v>
      </c>
      <c r="V155" s="25">
        <f>M155</f>
        <v>2169</v>
      </c>
    </row>
    <row r="156" spans="1:22" s="26" customFormat="1" ht="38.25" x14ac:dyDescent="0.2">
      <c r="A156" s="70">
        <v>101</v>
      </c>
      <c r="B156" s="71"/>
      <c r="C156" s="72" t="s">
        <v>503</v>
      </c>
      <c r="D156" s="73" t="s">
        <v>299</v>
      </c>
      <c r="E156" s="74" t="s">
        <v>504</v>
      </c>
      <c r="F156" s="75">
        <v>0.6</v>
      </c>
      <c r="G156" s="74">
        <v>7.5100000000000007</v>
      </c>
      <c r="H156" s="75"/>
      <c r="I156" s="74"/>
      <c r="J156" s="75"/>
      <c r="K156" s="74"/>
      <c r="L156" s="75">
        <v>0.6</v>
      </c>
      <c r="M156" s="74">
        <v>7.5100000000000007</v>
      </c>
      <c r="N156" s="76"/>
      <c r="O156" s="25">
        <f>F156</f>
        <v>0.6</v>
      </c>
      <c r="P156" s="25">
        <f>G156</f>
        <v>7.5100000000000007</v>
      </c>
      <c r="Q156" s="25">
        <f>H156</f>
        <v>0</v>
      </c>
      <c r="R156" s="25">
        <f>I156</f>
        <v>0</v>
      </c>
      <c r="S156" s="25">
        <f>J156</f>
        <v>0</v>
      </c>
      <c r="T156" s="25">
        <f>K156</f>
        <v>0</v>
      </c>
      <c r="U156" s="25">
        <f>L156</f>
        <v>0.6</v>
      </c>
      <c r="V156" s="25">
        <f>M156</f>
        <v>7.5100000000000007</v>
      </c>
    </row>
    <row r="157" spans="1:22" s="26" customFormat="1" ht="25.5" x14ac:dyDescent="0.2">
      <c r="A157" s="70">
        <v>102</v>
      </c>
      <c r="B157" s="71"/>
      <c r="C157" s="72" t="s">
        <v>505</v>
      </c>
      <c r="D157" s="73" t="s">
        <v>374</v>
      </c>
      <c r="E157" s="74" t="s">
        <v>506</v>
      </c>
      <c r="F157" s="75">
        <v>11000</v>
      </c>
      <c r="G157" s="74">
        <v>3549.6000000000004</v>
      </c>
      <c r="H157" s="75"/>
      <c r="I157" s="74"/>
      <c r="J157" s="75"/>
      <c r="K157" s="74"/>
      <c r="L157" s="75">
        <v>11000</v>
      </c>
      <c r="M157" s="74">
        <v>3549.6000000000004</v>
      </c>
      <c r="N157" s="76"/>
      <c r="O157" s="25">
        <f>F157</f>
        <v>11000</v>
      </c>
      <c r="P157" s="25">
        <f>G157</f>
        <v>3549.6000000000004</v>
      </c>
      <c r="Q157" s="25">
        <f>H157</f>
        <v>0</v>
      </c>
      <c r="R157" s="25">
        <f>I157</f>
        <v>0</v>
      </c>
      <c r="S157" s="25">
        <f>J157</f>
        <v>0</v>
      </c>
      <c r="T157" s="25">
        <f>K157</f>
        <v>0</v>
      </c>
      <c r="U157" s="25">
        <f>L157</f>
        <v>11000</v>
      </c>
      <c r="V157" s="25">
        <f>M157</f>
        <v>3549.6000000000004</v>
      </c>
    </row>
    <row r="158" spans="1:22" s="26" customFormat="1" ht="102" x14ac:dyDescent="0.2">
      <c r="A158" s="70">
        <v>103</v>
      </c>
      <c r="B158" s="71"/>
      <c r="C158" s="72" t="s">
        <v>507</v>
      </c>
      <c r="D158" s="73" t="s">
        <v>374</v>
      </c>
      <c r="E158" s="74" t="s">
        <v>508</v>
      </c>
      <c r="F158" s="75">
        <v>1520</v>
      </c>
      <c r="G158" s="74">
        <v>4293.7300000000005</v>
      </c>
      <c r="H158" s="75"/>
      <c r="I158" s="74"/>
      <c r="J158" s="75"/>
      <c r="K158" s="74"/>
      <c r="L158" s="75">
        <v>1520</v>
      </c>
      <c r="M158" s="74">
        <v>4293.7300000000005</v>
      </c>
      <c r="N158" s="76"/>
      <c r="O158" s="25">
        <f>F158</f>
        <v>1520</v>
      </c>
      <c r="P158" s="25">
        <f>G158</f>
        <v>4293.7300000000005</v>
      </c>
      <c r="Q158" s="25">
        <f>H158</f>
        <v>0</v>
      </c>
      <c r="R158" s="25">
        <f>I158</f>
        <v>0</v>
      </c>
      <c r="S158" s="25">
        <f>J158</f>
        <v>0</v>
      </c>
      <c r="T158" s="25">
        <f>K158</f>
        <v>0</v>
      </c>
      <c r="U158" s="25">
        <f>L158</f>
        <v>1520</v>
      </c>
      <c r="V158" s="25">
        <f>M158</f>
        <v>4293.7300000000005</v>
      </c>
    </row>
    <row r="159" spans="1:22" s="26" customFormat="1" ht="63.75" x14ac:dyDescent="0.2">
      <c r="A159" s="70">
        <v>104</v>
      </c>
      <c r="B159" s="71"/>
      <c r="C159" s="72" t="s">
        <v>509</v>
      </c>
      <c r="D159" s="73" t="s">
        <v>302</v>
      </c>
      <c r="E159" s="74" t="s">
        <v>510</v>
      </c>
      <c r="F159" s="75">
        <v>14.9</v>
      </c>
      <c r="G159" s="74">
        <v>376.13</v>
      </c>
      <c r="H159" s="75"/>
      <c r="I159" s="74"/>
      <c r="J159" s="75"/>
      <c r="K159" s="74"/>
      <c r="L159" s="75">
        <v>14.9</v>
      </c>
      <c r="M159" s="74">
        <v>376.13</v>
      </c>
      <c r="N159" s="76"/>
      <c r="O159" s="25">
        <f>F159</f>
        <v>14.9</v>
      </c>
      <c r="P159" s="25">
        <f>G159</f>
        <v>376.13</v>
      </c>
      <c r="Q159" s="25">
        <f>H159</f>
        <v>0</v>
      </c>
      <c r="R159" s="25">
        <f>I159</f>
        <v>0</v>
      </c>
      <c r="S159" s="25">
        <f>J159</f>
        <v>0</v>
      </c>
      <c r="T159" s="25">
        <f>K159</f>
        <v>0</v>
      </c>
      <c r="U159" s="25">
        <f>L159</f>
        <v>14.9</v>
      </c>
      <c r="V159" s="25">
        <f>M159</f>
        <v>376.13</v>
      </c>
    </row>
    <row r="160" spans="1:22" s="26" customFormat="1" ht="51" x14ac:dyDescent="0.2">
      <c r="A160" s="70">
        <v>105</v>
      </c>
      <c r="B160" s="71"/>
      <c r="C160" s="72" t="s">
        <v>511</v>
      </c>
      <c r="D160" s="73" t="s">
        <v>409</v>
      </c>
      <c r="E160" s="74" t="s">
        <v>512</v>
      </c>
      <c r="F160" s="75">
        <v>13</v>
      </c>
      <c r="G160" s="74">
        <v>501.26000000000005</v>
      </c>
      <c r="H160" s="75"/>
      <c r="I160" s="74"/>
      <c r="J160" s="75"/>
      <c r="K160" s="74"/>
      <c r="L160" s="75">
        <v>13</v>
      </c>
      <c r="M160" s="74">
        <v>501.26000000000005</v>
      </c>
      <c r="N160" s="76"/>
      <c r="O160" s="25">
        <f>F160</f>
        <v>13</v>
      </c>
      <c r="P160" s="25">
        <f>G160</f>
        <v>501.26000000000005</v>
      </c>
      <c r="Q160" s="25">
        <f>H160</f>
        <v>0</v>
      </c>
      <c r="R160" s="25">
        <f>I160</f>
        <v>0</v>
      </c>
      <c r="S160" s="25">
        <f>J160</f>
        <v>0</v>
      </c>
      <c r="T160" s="25">
        <f>K160</f>
        <v>0</v>
      </c>
      <c r="U160" s="25">
        <f>L160</f>
        <v>13</v>
      </c>
      <c r="V160" s="25">
        <f>M160</f>
        <v>501.26000000000005</v>
      </c>
    </row>
    <row r="161" spans="1:22" s="26" customFormat="1" x14ac:dyDescent="0.2">
      <c r="A161" s="70">
        <v>106</v>
      </c>
      <c r="B161" s="71"/>
      <c r="C161" s="72" t="s">
        <v>513</v>
      </c>
      <c r="D161" s="73" t="s">
        <v>514</v>
      </c>
      <c r="E161" s="74" t="s">
        <v>515</v>
      </c>
      <c r="F161" s="75">
        <v>2200</v>
      </c>
      <c r="G161" s="74">
        <v>7260</v>
      </c>
      <c r="H161" s="75"/>
      <c r="I161" s="74"/>
      <c r="J161" s="75"/>
      <c r="K161" s="74"/>
      <c r="L161" s="75">
        <v>2200</v>
      </c>
      <c r="M161" s="74">
        <v>7260</v>
      </c>
      <c r="N161" s="76"/>
      <c r="O161" s="25">
        <f>F161</f>
        <v>2200</v>
      </c>
      <c r="P161" s="25">
        <f>G161</f>
        <v>7260</v>
      </c>
      <c r="Q161" s="25">
        <f>H161</f>
        <v>0</v>
      </c>
      <c r="R161" s="25">
        <f>I161</f>
        <v>0</v>
      </c>
      <c r="S161" s="25">
        <f>J161</f>
        <v>0</v>
      </c>
      <c r="T161" s="25">
        <f>K161</f>
        <v>0</v>
      </c>
      <c r="U161" s="25">
        <f>L161</f>
        <v>2200</v>
      </c>
      <c r="V161" s="25">
        <f>M161</f>
        <v>7260</v>
      </c>
    </row>
    <row r="162" spans="1:22" s="26" customFormat="1" ht="63.75" x14ac:dyDescent="0.2">
      <c r="A162" s="70">
        <v>107</v>
      </c>
      <c r="B162" s="71"/>
      <c r="C162" s="72" t="s">
        <v>516</v>
      </c>
      <c r="D162" s="73" t="s">
        <v>302</v>
      </c>
      <c r="E162" s="74" t="s">
        <v>517</v>
      </c>
      <c r="F162" s="75">
        <v>10</v>
      </c>
      <c r="G162" s="74">
        <v>2023.6000000000001</v>
      </c>
      <c r="H162" s="75"/>
      <c r="I162" s="74"/>
      <c r="J162" s="75"/>
      <c r="K162" s="74"/>
      <c r="L162" s="75">
        <v>10</v>
      </c>
      <c r="M162" s="74">
        <v>2023.6000000000001</v>
      </c>
      <c r="N162" s="76"/>
      <c r="O162" s="25">
        <f>F162</f>
        <v>10</v>
      </c>
      <c r="P162" s="25">
        <f>G162</f>
        <v>2023.6000000000001</v>
      </c>
      <c r="Q162" s="25">
        <f>H162</f>
        <v>0</v>
      </c>
      <c r="R162" s="25">
        <f>I162</f>
        <v>0</v>
      </c>
      <c r="S162" s="25">
        <f>J162</f>
        <v>0</v>
      </c>
      <c r="T162" s="25">
        <f>K162</f>
        <v>0</v>
      </c>
      <c r="U162" s="25">
        <f>L162</f>
        <v>10</v>
      </c>
      <c r="V162" s="25">
        <f>M162</f>
        <v>2023.6000000000001</v>
      </c>
    </row>
    <row r="163" spans="1:22" s="26" customFormat="1" ht="63.75" x14ac:dyDescent="0.2">
      <c r="A163" s="70">
        <v>108</v>
      </c>
      <c r="B163" s="71"/>
      <c r="C163" s="72" t="s">
        <v>518</v>
      </c>
      <c r="D163" s="73" t="s">
        <v>302</v>
      </c>
      <c r="E163" s="74" t="s">
        <v>519</v>
      </c>
      <c r="F163" s="75">
        <v>3</v>
      </c>
      <c r="G163" s="74">
        <v>607.06000000000006</v>
      </c>
      <c r="H163" s="75"/>
      <c r="I163" s="74"/>
      <c r="J163" s="75"/>
      <c r="K163" s="74"/>
      <c r="L163" s="75">
        <v>3</v>
      </c>
      <c r="M163" s="74">
        <v>607.06000000000006</v>
      </c>
      <c r="N163" s="76"/>
      <c r="O163" s="25">
        <f>F163</f>
        <v>3</v>
      </c>
      <c r="P163" s="25">
        <f>G163</f>
        <v>607.06000000000006</v>
      </c>
      <c r="Q163" s="25">
        <f>H163</f>
        <v>0</v>
      </c>
      <c r="R163" s="25">
        <f>I163</f>
        <v>0</v>
      </c>
      <c r="S163" s="25">
        <f>J163</f>
        <v>0</v>
      </c>
      <c r="T163" s="25">
        <f>K163</f>
        <v>0</v>
      </c>
      <c r="U163" s="25">
        <f>L163</f>
        <v>3</v>
      </c>
      <c r="V163" s="25">
        <f>M163</f>
        <v>607.06000000000006</v>
      </c>
    </row>
    <row r="164" spans="1:22" s="26" customFormat="1" ht="51" x14ac:dyDescent="0.2">
      <c r="A164" s="70">
        <v>109</v>
      </c>
      <c r="B164" s="71"/>
      <c r="C164" s="72" t="s">
        <v>520</v>
      </c>
      <c r="D164" s="73" t="s">
        <v>302</v>
      </c>
      <c r="E164" s="74" t="s">
        <v>521</v>
      </c>
      <c r="F164" s="75">
        <v>8</v>
      </c>
      <c r="G164" s="74">
        <v>108.08</v>
      </c>
      <c r="H164" s="75"/>
      <c r="I164" s="74"/>
      <c r="J164" s="75"/>
      <c r="K164" s="74"/>
      <c r="L164" s="75">
        <v>8</v>
      </c>
      <c r="M164" s="74">
        <v>108.08</v>
      </c>
      <c r="N164" s="76"/>
      <c r="O164" s="25">
        <f>F164</f>
        <v>8</v>
      </c>
      <c r="P164" s="25">
        <f>G164</f>
        <v>108.08</v>
      </c>
      <c r="Q164" s="25">
        <f>H164</f>
        <v>0</v>
      </c>
      <c r="R164" s="25">
        <f>I164</f>
        <v>0</v>
      </c>
      <c r="S164" s="25">
        <f>J164</f>
        <v>0</v>
      </c>
      <c r="T164" s="25">
        <f>K164</f>
        <v>0</v>
      </c>
      <c r="U164" s="25">
        <f>L164</f>
        <v>8</v>
      </c>
      <c r="V164" s="25">
        <f>M164</f>
        <v>108.08</v>
      </c>
    </row>
    <row r="165" spans="1:22" s="17" customFormat="1" ht="13.5" customHeight="1" thickBot="1" x14ac:dyDescent="0.25">
      <c r="H165" s="17" t="s">
        <v>963</v>
      </c>
    </row>
    <row r="166" spans="1:22" s="17" customFormat="1" ht="26.25" customHeight="1" x14ac:dyDescent="0.2">
      <c r="A166" s="95" t="s">
        <v>139</v>
      </c>
      <c r="B166" s="98" t="s">
        <v>140</v>
      </c>
      <c r="C166" s="98" t="s">
        <v>32</v>
      </c>
      <c r="D166" s="99" t="s">
        <v>141</v>
      </c>
      <c r="E166" s="98" t="s">
        <v>142</v>
      </c>
      <c r="F166" s="98" t="s">
        <v>294</v>
      </c>
      <c r="G166" s="98"/>
      <c r="H166" s="98" t="s">
        <v>295</v>
      </c>
      <c r="I166" s="98"/>
      <c r="J166" s="98"/>
      <c r="K166" s="98"/>
      <c r="L166" s="98" t="s">
        <v>294</v>
      </c>
      <c r="M166" s="98"/>
      <c r="N166" s="86" t="s">
        <v>146</v>
      </c>
    </row>
    <row r="167" spans="1:22" s="17" customFormat="1" ht="12.75" customHeight="1" x14ac:dyDescent="0.2">
      <c r="A167" s="96"/>
      <c r="B167" s="89"/>
      <c r="C167" s="89"/>
      <c r="D167" s="100"/>
      <c r="E167" s="89"/>
      <c r="F167" s="89" t="s">
        <v>147</v>
      </c>
      <c r="G167" s="89" t="s">
        <v>148</v>
      </c>
      <c r="H167" s="89" t="s">
        <v>149</v>
      </c>
      <c r="I167" s="89"/>
      <c r="J167" s="91" t="s">
        <v>150</v>
      </c>
      <c r="K167" s="92"/>
      <c r="L167" s="93" t="s">
        <v>147</v>
      </c>
      <c r="M167" s="93" t="s">
        <v>148</v>
      </c>
      <c r="N167" s="87"/>
    </row>
    <row r="168" spans="1:22" s="17" customFormat="1" ht="13.5" customHeight="1" thickBot="1" x14ac:dyDescent="0.25">
      <c r="A168" s="97"/>
      <c r="B168" s="90"/>
      <c r="C168" s="90"/>
      <c r="D168" s="101"/>
      <c r="E168" s="90"/>
      <c r="F168" s="90"/>
      <c r="G168" s="90"/>
      <c r="H168" s="19" t="s">
        <v>147</v>
      </c>
      <c r="I168" s="19" t="s">
        <v>148</v>
      </c>
      <c r="J168" s="19" t="s">
        <v>147</v>
      </c>
      <c r="K168" s="19" t="s">
        <v>148</v>
      </c>
      <c r="L168" s="94"/>
      <c r="M168" s="94"/>
      <c r="N168" s="88"/>
    </row>
    <row r="169" spans="1:22" s="26" customFormat="1" ht="63.75" x14ac:dyDescent="0.2">
      <c r="A169" s="70">
        <v>110</v>
      </c>
      <c r="B169" s="71"/>
      <c r="C169" s="72" t="s">
        <v>522</v>
      </c>
      <c r="D169" s="73" t="s">
        <v>302</v>
      </c>
      <c r="E169" s="74" t="s">
        <v>523</v>
      </c>
      <c r="F169" s="75">
        <v>8.7000000000000011</v>
      </c>
      <c r="G169" s="74">
        <v>252.39000000000001</v>
      </c>
      <c r="H169" s="75"/>
      <c r="I169" s="74"/>
      <c r="J169" s="75"/>
      <c r="K169" s="74"/>
      <c r="L169" s="75">
        <v>8.7000000000000011</v>
      </c>
      <c r="M169" s="74">
        <v>252.39000000000001</v>
      </c>
      <c r="N169" s="76"/>
      <c r="O169" s="25">
        <f>F169</f>
        <v>8.7000000000000011</v>
      </c>
      <c r="P169" s="25">
        <f>G169</f>
        <v>252.39000000000001</v>
      </c>
      <c r="Q169" s="25">
        <f>H169</f>
        <v>0</v>
      </c>
      <c r="R169" s="25">
        <f>I169</f>
        <v>0</v>
      </c>
      <c r="S169" s="25">
        <f>J169</f>
        <v>0</v>
      </c>
      <c r="T169" s="25">
        <f>K169</f>
        <v>0</v>
      </c>
      <c r="U169" s="25">
        <f>L169</f>
        <v>8.7000000000000011</v>
      </c>
      <c r="V169" s="25">
        <f>M169</f>
        <v>252.39000000000001</v>
      </c>
    </row>
    <row r="170" spans="1:22" s="26" customFormat="1" ht="63.75" x14ac:dyDescent="0.2">
      <c r="A170" s="70">
        <v>111</v>
      </c>
      <c r="B170" s="71"/>
      <c r="C170" s="72" t="s">
        <v>524</v>
      </c>
      <c r="D170" s="73" t="s">
        <v>299</v>
      </c>
      <c r="E170" s="74" t="s">
        <v>525</v>
      </c>
      <c r="F170" s="75">
        <v>2</v>
      </c>
      <c r="G170" s="74">
        <v>95.11</v>
      </c>
      <c r="H170" s="75"/>
      <c r="I170" s="74"/>
      <c r="J170" s="75"/>
      <c r="K170" s="74"/>
      <c r="L170" s="75">
        <v>2</v>
      </c>
      <c r="M170" s="74">
        <v>95.11</v>
      </c>
      <c r="N170" s="76"/>
      <c r="O170" s="25">
        <f>F170</f>
        <v>2</v>
      </c>
      <c r="P170" s="25">
        <f>G170</f>
        <v>95.11</v>
      </c>
      <c r="Q170" s="25">
        <f>H170</f>
        <v>0</v>
      </c>
      <c r="R170" s="25">
        <f>I170</f>
        <v>0</v>
      </c>
      <c r="S170" s="25">
        <f>J170</f>
        <v>0</v>
      </c>
      <c r="T170" s="25">
        <f>K170</f>
        <v>0</v>
      </c>
      <c r="U170" s="25">
        <f>L170</f>
        <v>2</v>
      </c>
      <c r="V170" s="25">
        <f>M170</f>
        <v>95.11</v>
      </c>
    </row>
    <row r="171" spans="1:22" s="26" customFormat="1" ht="38.25" x14ac:dyDescent="0.2">
      <c r="A171" s="70">
        <v>112</v>
      </c>
      <c r="B171" s="71"/>
      <c r="C171" s="72" t="s">
        <v>526</v>
      </c>
      <c r="D171" s="73" t="s">
        <v>299</v>
      </c>
      <c r="E171" s="74" t="s">
        <v>527</v>
      </c>
      <c r="F171" s="75">
        <v>5</v>
      </c>
      <c r="G171" s="74">
        <v>91.4</v>
      </c>
      <c r="H171" s="75"/>
      <c r="I171" s="74"/>
      <c r="J171" s="75"/>
      <c r="K171" s="74"/>
      <c r="L171" s="75">
        <v>5</v>
      </c>
      <c r="M171" s="74">
        <v>91.4</v>
      </c>
      <c r="N171" s="76"/>
      <c r="O171" s="25">
        <f>F171</f>
        <v>5</v>
      </c>
      <c r="P171" s="25">
        <f>G171</f>
        <v>91.4</v>
      </c>
      <c r="Q171" s="25">
        <f>H171</f>
        <v>0</v>
      </c>
      <c r="R171" s="25">
        <f>I171</f>
        <v>0</v>
      </c>
      <c r="S171" s="25">
        <f>J171</f>
        <v>0</v>
      </c>
      <c r="T171" s="25">
        <f>K171</f>
        <v>0</v>
      </c>
      <c r="U171" s="25">
        <f>L171</f>
        <v>5</v>
      </c>
      <c r="V171" s="25">
        <f>M171</f>
        <v>91.4</v>
      </c>
    </row>
    <row r="172" spans="1:22" s="26" customFormat="1" ht="25.5" x14ac:dyDescent="0.2">
      <c r="A172" s="70">
        <v>113</v>
      </c>
      <c r="B172" s="71"/>
      <c r="C172" s="72" t="s">
        <v>528</v>
      </c>
      <c r="D172" s="73" t="s">
        <v>374</v>
      </c>
      <c r="E172" s="74">
        <v>381</v>
      </c>
      <c r="F172" s="75">
        <v>1</v>
      </c>
      <c r="G172" s="74">
        <v>381</v>
      </c>
      <c r="H172" s="75"/>
      <c r="I172" s="74"/>
      <c r="J172" s="75"/>
      <c r="K172" s="74"/>
      <c r="L172" s="75">
        <v>1</v>
      </c>
      <c r="M172" s="74">
        <v>381</v>
      </c>
      <c r="N172" s="76"/>
      <c r="O172" s="25">
        <f>F172</f>
        <v>1</v>
      </c>
      <c r="P172" s="25">
        <f>G172</f>
        <v>381</v>
      </c>
      <c r="Q172" s="25">
        <f>H172</f>
        <v>0</v>
      </c>
      <c r="R172" s="25">
        <f>I172</f>
        <v>0</v>
      </c>
      <c r="S172" s="25">
        <f>J172</f>
        <v>0</v>
      </c>
      <c r="T172" s="25">
        <f>K172</f>
        <v>0</v>
      </c>
      <c r="U172" s="25">
        <f>L172</f>
        <v>1</v>
      </c>
      <c r="V172" s="25">
        <f>M172</f>
        <v>381</v>
      </c>
    </row>
    <row r="173" spans="1:22" s="26" customFormat="1" ht="63.75" x14ac:dyDescent="0.2">
      <c r="A173" s="70">
        <v>114</v>
      </c>
      <c r="B173" s="71"/>
      <c r="C173" s="72" t="s">
        <v>529</v>
      </c>
      <c r="D173" s="73" t="s">
        <v>302</v>
      </c>
      <c r="E173" s="74" t="s">
        <v>530</v>
      </c>
      <c r="F173" s="75"/>
      <c r="G173" s="74"/>
      <c r="H173" s="75"/>
      <c r="I173" s="74"/>
      <c r="J173" s="75"/>
      <c r="K173" s="74"/>
      <c r="L173" s="75"/>
      <c r="M173" s="74"/>
      <c r="N173" s="76"/>
      <c r="O173" s="25">
        <f>F173</f>
        <v>0</v>
      </c>
      <c r="P173" s="25">
        <f>G173</f>
        <v>0</v>
      </c>
      <c r="Q173" s="25">
        <f>H173</f>
        <v>0</v>
      </c>
      <c r="R173" s="25">
        <f>I173</f>
        <v>0</v>
      </c>
      <c r="S173" s="25">
        <f>J173</f>
        <v>0</v>
      </c>
      <c r="T173" s="25">
        <f>K173</f>
        <v>0</v>
      </c>
      <c r="U173" s="25">
        <f>L173</f>
        <v>0</v>
      </c>
      <c r="V173" s="25">
        <f>M173</f>
        <v>0</v>
      </c>
    </row>
    <row r="174" spans="1:22" s="26" customFormat="1" ht="38.25" x14ac:dyDescent="0.2">
      <c r="A174" s="70">
        <v>115</v>
      </c>
      <c r="B174" s="71"/>
      <c r="C174" s="72" t="s">
        <v>531</v>
      </c>
      <c r="D174" s="73" t="s">
        <v>299</v>
      </c>
      <c r="E174" s="74" t="s">
        <v>532</v>
      </c>
      <c r="F174" s="75">
        <v>4</v>
      </c>
      <c r="G174" s="74">
        <v>48.84</v>
      </c>
      <c r="H174" s="75"/>
      <c r="I174" s="74"/>
      <c r="J174" s="75"/>
      <c r="K174" s="74"/>
      <c r="L174" s="75">
        <v>4</v>
      </c>
      <c r="M174" s="74">
        <v>48.84</v>
      </c>
      <c r="N174" s="76"/>
      <c r="O174" s="25">
        <f>F174</f>
        <v>4</v>
      </c>
      <c r="P174" s="25">
        <f>G174</f>
        <v>48.84</v>
      </c>
      <c r="Q174" s="25">
        <f>H174</f>
        <v>0</v>
      </c>
      <c r="R174" s="25">
        <f>I174</f>
        <v>0</v>
      </c>
      <c r="S174" s="25">
        <f>J174</f>
        <v>0</v>
      </c>
      <c r="T174" s="25">
        <f>K174</f>
        <v>0</v>
      </c>
      <c r="U174" s="25">
        <f>L174</f>
        <v>4</v>
      </c>
      <c r="V174" s="25">
        <f>M174</f>
        <v>48.84</v>
      </c>
    </row>
    <row r="175" spans="1:22" s="26" customFormat="1" ht="63.75" x14ac:dyDescent="0.2">
      <c r="A175" s="70">
        <v>116</v>
      </c>
      <c r="B175" s="71"/>
      <c r="C175" s="72" t="s">
        <v>533</v>
      </c>
      <c r="D175" s="73" t="s">
        <v>299</v>
      </c>
      <c r="E175" s="74" t="s">
        <v>534</v>
      </c>
      <c r="F175" s="75">
        <v>5</v>
      </c>
      <c r="G175" s="74">
        <v>93</v>
      </c>
      <c r="H175" s="75"/>
      <c r="I175" s="74"/>
      <c r="J175" s="75"/>
      <c r="K175" s="74"/>
      <c r="L175" s="75">
        <v>5</v>
      </c>
      <c r="M175" s="74">
        <v>93</v>
      </c>
      <c r="N175" s="76"/>
      <c r="O175" s="25">
        <f>F175</f>
        <v>5</v>
      </c>
      <c r="P175" s="25">
        <f>G175</f>
        <v>93</v>
      </c>
      <c r="Q175" s="25">
        <f>H175</f>
        <v>0</v>
      </c>
      <c r="R175" s="25">
        <f>I175</f>
        <v>0</v>
      </c>
      <c r="S175" s="25">
        <f>J175</f>
        <v>0</v>
      </c>
      <c r="T175" s="25">
        <f>K175</f>
        <v>0</v>
      </c>
      <c r="U175" s="25">
        <f>L175</f>
        <v>5</v>
      </c>
      <c r="V175" s="25">
        <f>M175</f>
        <v>93</v>
      </c>
    </row>
    <row r="176" spans="1:22" s="26" customFormat="1" ht="76.5" x14ac:dyDescent="0.2">
      <c r="A176" s="70">
        <v>117</v>
      </c>
      <c r="B176" s="71"/>
      <c r="C176" s="72" t="s">
        <v>535</v>
      </c>
      <c r="D176" s="73" t="s">
        <v>299</v>
      </c>
      <c r="E176" s="74" t="s">
        <v>536</v>
      </c>
      <c r="F176" s="75">
        <v>7</v>
      </c>
      <c r="G176" s="74">
        <v>22.400000000000002</v>
      </c>
      <c r="H176" s="75"/>
      <c r="I176" s="74"/>
      <c r="J176" s="75"/>
      <c r="K176" s="74"/>
      <c r="L176" s="75">
        <v>7</v>
      </c>
      <c r="M176" s="74">
        <v>22.400000000000002</v>
      </c>
      <c r="N176" s="76"/>
      <c r="O176" s="25">
        <f>F176</f>
        <v>7</v>
      </c>
      <c r="P176" s="25">
        <f>G176</f>
        <v>22.400000000000002</v>
      </c>
      <c r="Q176" s="25">
        <f>H176</f>
        <v>0</v>
      </c>
      <c r="R176" s="25">
        <f>I176</f>
        <v>0</v>
      </c>
      <c r="S176" s="25">
        <f>J176</f>
        <v>0</v>
      </c>
      <c r="T176" s="25">
        <f>K176</f>
        <v>0</v>
      </c>
      <c r="U176" s="25">
        <f>L176</f>
        <v>7</v>
      </c>
      <c r="V176" s="25">
        <f>M176</f>
        <v>22.400000000000002</v>
      </c>
    </row>
    <row r="177" spans="1:22" s="26" customFormat="1" ht="51" x14ac:dyDescent="0.2">
      <c r="A177" s="70">
        <v>118</v>
      </c>
      <c r="B177" s="71"/>
      <c r="C177" s="72" t="s">
        <v>537</v>
      </c>
      <c r="D177" s="73" t="s">
        <v>299</v>
      </c>
      <c r="E177" s="74" t="s">
        <v>538</v>
      </c>
      <c r="F177" s="75">
        <v>19</v>
      </c>
      <c r="G177" s="74">
        <v>143.07</v>
      </c>
      <c r="H177" s="75"/>
      <c r="I177" s="74"/>
      <c r="J177" s="75"/>
      <c r="K177" s="74"/>
      <c r="L177" s="75">
        <v>19</v>
      </c>
      <c r="M177" s="74">
        <v>143.07</v>
      </c>
      <c r="N177" s="76"/>
      <c r="O177" s="25">
        <f>F177</f>
        <v>19</v>
      </c>
      <c r="P177" s="25">
        <f>G177</f>
        <v>143.07</v>
      </c>
      <c r="Q177" s="25">
        <f>H177</f>
        <v>0</v>
      </c>
      <c r="R177" s="25">
        <f>I177</f>
        <v>0</v>
      </c>
      <c r="S177" s="25">
        <f>J177</f>
        <v>0</v>
      </c>
      <c r="T177" s="25">
        <f>K177</f>
        <v>0</v>
      </c>
      <c r="U177" s="25">
        <f>L177</f>
        <v>19</v>
      </c>
      <c r="V177" s="25">
        <f>M177</f>
        <v>143.07</v>
      </c>
    </row>
    <row r="178" spans="1:22" s="17" customFormat="1" ht="13.5" customHeight="1" thickBot="1" x14ac:dyDescent="0.25">
      <c r="H178" s="17" t="s">
        <v>964</v>
      </c>
    </row>
    <row r="179" spans="1:22" s="17" customFormat="1" ht="26.25" customHeight="1" x14ac:dyDescent="0.2">
      <c r="A179" s="95" t="s">
        <v>139</v>
      </c>
      <c r="B179" s="98" t="s">
        <v>140</v>
      </c>
      <c r="C179" s="98" t="s">
        <v>32</v>
      </c>
      <c r="D179" s="99" t="s">
        <v>141</v>
      </c>
      <c r="E179" s="98" t="s">
        <v>142</v>
      </c>
      <c r="F179" s="98" t="s">
        <v>294</v>
      </c>
      <c r="G179" s="98"/>
      <c r="H179" s="98" t="s">
        <v>295</v>
      </c>
      <c r="I179" s="98"/>
      <c r="J179" s="98"/>
      <c r="K179" s="98"/>
      <c r="L179" s="98" t="s">
        <v>294</v>
      </c>
      <c r="M179" s="98"/>
      <c r="N179" s="86" t="s">
        <v>146</v>
      </c>
    </row>
    <row r="180" spans="1:22" s="17" customFormat="1" ht="12.75" customHeight="1" x14ac:dyDescent="0.2">
      <c r="A180" s="96"/>
      <c r="B180" s="89"/>
      <c r="C180" s="89"/>
      <c r="D180" s="100"/>
      <c r="E180" s="89"/>
      <c r="F180" s="89" t="s">
        <v>147</v>
      </c>
      <c r="G180" s="89" t="s">
        <v>148</v>
      </c>
      <c r="H180" s="89" t="s">
        <v>149</v>
      </c>
      <c r="I180" s="89"/>
      <c r="J180" s="91" t="s">
        <v>150</v>
      </c>
      <c r="K180" s="92"/>
      <c r="L180" s="93" t="s">
        <v>147</v>
      </c>
      <c r="M180" s="93" t="s">
        <v>148</v>
      </c>
      <c r="N180" s="87"/>
    </row>
    <row r="181" spans="1:22" s="17" customFormat="1" ht="13.5" customHeight="1" thickBot="1" x14ac:dyDescent="0.25">
      <c r="A181" s="97"/>
      <c r="B181" s="90"/>
      <c r="C181" s="90"/>
      <c r="D181" s="101"/>
      <c r="E181" s="90"/>
      <c r="F181" s="90"/>
      <c r="G181" s="90"/>
      <c r="H181" s="19" t="s">
        <v>147</v>
      </c>
      <c r="I181" s="19" t="s">
        <v>148</v>
      </c>
      <c r="J181" s="19" t="s">
        <v>147</v>
      </c>
      <c r="K181" s="19" t="s">
        <v>148</v>
      </c>
      <c r="L181" s="94"/>
      <c r="M181" s="94"/>
      <c r="N181" s="88"/>
    </row>
    <row r="182" spans="1:22" s="26" customFormat="1" ht="51" x14ac:dyDescent="0.2">
      <c r="A182" s="70">
        <v>119</v>
      </c>
      <c r="B182" s="71"/>
      <c r="C182" s="72" t="s">
        <v>539</v>
      </c>
      <c r="D182" s="73" t="s">
        <v>374</v>
      </c>
      <c r="E182" s="74">
        <v>162</v>
      </c>
      <c r="F182" s="75">
        <v>28</v>
      </c>
      <c r="G182" s="74">
        <v>4536</v>
      </c>
      <c r="H182" s="75"/>
      <c r="I182" s="74"/>
      <c r="J182" s="75"/>
      <c r="K182" s="74"/>
      <c r="L182" s="75">
        <v>28</v>
      </c>
      <c r="M182" s="74">
        <v>4536</v>
      </c>
      <c r="N182" s="76"/>
      <c r="O182" s="25">
        <f>F182</f>
        <v>28</v>
      </c>
      <c r="P182" s="25">
        <f>G182</f>
        <v>4536</v>
      </c>
      <c r="Q182" s="25">
        <f>H182</f>
        <v>0</v>
      </c>
      <c r="R182" s="25">
        <f>I182</f>
        <v>0</v>
      </c>
      <c r="S182" s="25">
        <f>J182</f>
        <v>0</v>
      </c>
      <c r="T182" s="25">
        <f>K182</f>
        <v>0</v>
      </c>
      <c r="U182" s="25">
        <f>L182</f>
        <v>28</v>
      </c>
      <c r="V182" s="25">
        <f>M182</f>
        <v>4536</v>
      </c>
    </row>
    <row r="183" spans="1:22" s="26" customFormat="1" ht="51" x14ac:dyDescent="0.2">
      <c r="A183" s="70">
        <v>120</v>
      </c>
      <c r="B183" s="71"/>
      <c r="C183" s="72" t="s">
        <v>540</v>
      </c>
      <c r="D183" s="73" t="s">
        <v>374</v>
      </c>
      <c r="E183" s="74" t="s">
        <v>541</v>
      </c>
      <c r="F183" s="75">
        <v>3</v>
      </c>
      <c r="G183" s="74">
        <v>480.6</v>
      </c>
      <c r="H183" s="75"/>
      <c r="I183" s="74"/>
      <c r="J183" s="75"/>
      <c r="K183" s="74"/>
      <c r="L183" s="75">
        <v>3</v>
      </c>
      <c r="M183" s="74">
        <v>480.6</v>
      </c>
      <c r="N183" s="76"/>
      <c r="O183" s="25">
        <f>F183</f>
        <v>3</v>
      </c>
      <c r="P183" s="25">
        <f>G183</f>
        <v>480.6</v>
      </c>
      <c r="Q183" s="25">
        <f>H183</f>
        <v>0</v>
      </c>
      <c r="R183" s="25">
        <f>I183</f>
        <v>0</v>
      </c>
      <c r="S183" s="25">
        <f>J183</f>
        <v>0</v>
      </c>
      <c r="T183" s="25">
        <f>K183</f>
        <v>0</v>
      </c>
      <c r="U183" s="25">
        <f>L183</f>
        <v>3</v>
      </c>
      <c r="V183" s="25">
        <f>M183</f>
        <v>480.6</v>
      </c>
    </row>
    <row r="184" spans="1:22" s="26" customFormat="1" x14ac:dyDescent="0.2">
      <c r="A184" s="70">
        <v>121</v>
      </c>
      <c r="B184" s="71"/>
      <c r="C184" s="72" t="s">
        <v>542</v>
      </c>
      <c r="D184" s="73" t="s">
        <v>374</v>
      </c>
      <c r="E184" s="74" t="s">
        <v>543</v>
      </c>
      <c r="F184" s="75"/>
      <c r="G184" s="74"/>
      <c r="H184" s="75"/>
      <c r="I184" s="74"/>
      <c r="J184" s="75"/>
      <c r="K184" s="74"/>
      <c r="L184" s="75"/>
      <c r="M184" s="74"/>
      <c r="N184" s="76"/>
      <c r="O184" s="25">
        <f>F184</f>
        <v>0</v>
      </c>
      <c r="P184" s="25">
        <f>G184</f>
        <v>0</v>
      </c>
      <c r="Q184" s="25">
        <f>H184</f>
        <v>0</v>
      </c>
      <c r="R184" s="25">
        <f>I184</f>
        <v>0</v>
      </c>
      <c r="S184" s="25">
        <f>J184</f>
        <v>0</v>
      </c>
      <c r="T184" s="25">
        <f>K184</f>
        <v>0</v>
      </c>
      <c r="U184" s="25">
        <f>L184</f>
        <v>0</v>
      </c>
      <c r="V184" s="25">
        <f>M184</f>
        <v>0</v>
      </c>
    </row>
    <row r="185" spans="1:22" s="26" customFormat="1" x14ac:dyDescent="0.2">
      <c r="A185" s="70">
        <v>122</v>
      </c>
      <c r="B185" s="71"/>
      <c r="C185" s="72" t="s">
        <v>544</v>
      </c>
      <c r="D185" s="73" t="s">
        <v>393</v>
      </c>
      <c r="E185" s="74" t="s">
        <v>545</v>
      </c>
      <c r="F185" s="75">
        <v>0.41600000000000004</v>
      </c>
      <c r="G185" s="74">
        <v>58.440000000000005</v>
      </c>
      <c r="H185" s="75"/>
      <c r="I185" s="74"/>
      <c r="J185" s="75"/>
      <c r="K185" s="74"/>
      <c r="L185" s="75">
        <v>0.41600000000000004</v>
      </c>
      <c r="M185" s="74">
        <v>58.440000000000005</v>
      </c>
      <c r="N185" s="76"/>
      <c r="O185" s="25">
        <f>F185</f>
        <v>0.41600000000000004</v>
      </c>
      <c r="P185" s="25">
        <f>G185</f>
        <v>58.440000000000005</v>
      </c>
      <c r="Q185" s="25">
        <f>H185</f>
        <v>0</v>
      </c>
      <c r="R185" s="25">
        <f>I185</f>
        <v>0</v>
      </c>
      <c r="S185" s="25">
        <f>J185</f>
        <v>0</v>
      </c>
      <c r="T185" s="25">
        <f>K185</f>
        <v>0</v>
      </c>
      <c r="U185" s="25">
        <f>L185</f>
        <v>0.41600000000000004</v>
      </c>
      <c r="V185" s="25">
        <f>M185</f>
        <v>58.440000000000005</v>
      </c>
    </row>
    <row r="186" spans="1:22" s="26" customFormat="1" ht="51" x14ac:dyDescent="0.2">
      <c r="A186" s="70">
        <v>123</v>
      </c>
      <c r="B186" s="71"/>
      <c r="C186" s="72" t="s">
        <v>546</v>
      </c>
      <c r="D186" s="73" t="s">
        <v>302</v>
      </c>
      <c r="E186" s="74" t="s">
        <v>547</v>
      </c>
      <c r="F186" s="75">
        <v>2.5</v>
      </c>
      <c r="G186" s="74">
        <v>43.870000000000005</v>
      </c>
      <c r="H186" s="75"/>
      <c r="I186" s="74"/>
      <c r="J186" s="75"/>
      <c r="K186" s="74"/>
      <c r="L186" s="75">
        <v>2.5</v>
      </c>
      <c r="M186" s="74">
        <v>43.870000000000005</v>
      </c>
      <c r="N186" s="76"/>
      <c r="O186" s="25">
        <f>F186</f>
        <v>2.5</v>
      </c>
      <c r="P186" s="25">
        <f>G186</f>
        <v>43.870000000000005</v>
      </c>
      <c r="Q186" s="25">
        <f>H186</f>
        <v>0</v>
      </c>
      <c r="R186" s="25">
        <f>I186</f>
        <v>0</v>
      </c>
      <c r="S186" s="25">
        <f>J186</f>
        <v>0</v>
      </c>
      <c r="T186" s="25">
        <f>K186</f>
        <v>0</v>
      </c>
      <c r="U186" s="25">
        <f>L186</f>
        <v>2.5</v>
      </c>
      <c r="V186" s="25">
        <f>M186</f>
        <v>43.870000000000005</v>
      </c>
    </row>
    <row r="187" spans="1:22" s="26" customFormat="1" ht="51" x14ac:dyDescent="0.2">
      <c r="A187" s="70">
        <v>124</v>
      </c>
      <c r="B187" s="71"/>
      <c r="C187" s="72" t="s">
        <v>548</v>
      </c>
      <c r="D187" s="73" t="s">
        <v>320</v>
      </c>
      <c r="E187" s="74" t="s">
        <v>549</v>
      </c>
      <c r="F187" s="75">
        <v>12</v>
      </c>
      <c r="G187" s="74">
        <v>430.8</v>
      </c>
      <c r="H187" s="75"/>
      <c r="I187" s="74"/>
      <c r="J187" s="75"/>
      <c r="K187" s="74"/>
      <c r="L187" s="75">
        <v>12</v>
      </c>
      <c r="M187" s="74">
        <v>430.8</v>
      </c>
      <c r="N187" s="76"/>
      <c r="O187" s="25">
        <f>F187</f>
        <v>12</v>
      </c>
      <c r="P187" s="25">
        <f>G187</f>
        <v>430.8</v>
      </c>
      <c r="Q187" s="25">
        <f>H187</f>
        <v>0</v>
      </c>
      <c r="R187" s="25">
        <f>I187</f>
        <v>0</v>
      </c>
      <c r="S187" s="25">
        <f>J187</f>
        <v>0</v>
      </c>
      <c r="T187" s="25">
        <f>K187</f>
        <v>0</v>
      </c>
      <c r="U187" s="25">
        <f>L187</f>
        <v>12</v>
      </c>
      <c r="V187" s="25">
        <f>M187</f>
        <v>430.8</v>
      </c>
    </row>
    <row r="188" spans="1:22" s="26" customFormat="1" ht="63.75" x14ac:dyDescent="0.2">
      <c r="A188" s="70">
        <v>125</v>
      </c>
      <c r="B188" s="71"/>
      <c r="C188" s="72" t="s">
        <v>550</v>
      </c>
      <c r="D188" s="73" t="s">
        <v>302</v>
      </c>
      <c r="E188" s="74" t="s">
        <v>551</v>
      </c>
      <c r="F188" s="75">
        <v>6</v>
      </c>
      <c r="G188" s="74">
        <v>165.18</v>
      </c>
      <c r="H188" s="75"/>
      <c r="I188" s="74"/>
      <c r="J188" s="75"/>
      <c r="K188" s="74"/>
      <c r="L188" s="75">
        <v>6</v>
      </c>
      <c r="M188" s="74">
        <v>165.18</v>
      </c>
      <c r="N188" s="76"/>
      <c r="O188" s="25">
        <f>F188</f>
        <v>6</v>
      </c>
      <c r="P188" s="25">
        <f>G188</f>
        <v>165.18</v>
      </c>
      <c r="Q188" s="25">
        <f>H188</f>
        <v>0</v>
      </c>
      <c r="R188" s="25">
        <f>I188</f>
        <v>0</v>
      </c>
      <c r="S188" s="25">
        <f>J188</f>
        <v>0</v>
      </c>
      <c r="T188" s="25">
        <f>K188</f>
        <v>0</v>
      </c>
      <c r="U188" s="25">
        <f>L188</f>
        <v>6</v>
      </c>
      <c r="V188" s="25">
        <f>M188</f>
        <v>165.18</v>
      </c>
    </row>
    <row r="189" spans="1:22" s="26" customFormat="1" ht="38.25" x14ac:dyDescent="0.2">
      <c r="A189" s="70">
        <v>126</v>
      </c>
      <c r="B189" s="71"/>
      <c r="C189" s="72" t="s">
        <v>552</v>
      </c>
      <c r="D189" s="73" t="s">
        <v>299</v>
      </c>
      <c r="E189" s="74">
        <v>11</v>
      </c>
      <c r="F189" s="75">
        <v>4</v>
      </c>
      <c r="G189" s="74">
        <v>44</v>
      </c>
      <c r="H189" s="75"/>
      <c r="I189" s="74"/>
      <c r="J189" s="75"/>
      <c r="K189" s="74"/>
      <c r="L189" s="75">
        <v>4</v>
      </c>
      <c r="M189" s="74">
        <v>44</v>
      </c>
      <c r="N189" s="76"/>
      <c r="O189" s="25">
        <f>F189</f>
        <v>4</v>
      </c>
      <c r="P189" s="25">
        <f>G189</f>
        <v>44</v>
      </c>
      <c r="Q189" s="25">
        <f>H189</f>
        <v>0</v>
      </c>
      <c r="R189" s="25">
        <f>I189</f>
        <v>0</v>
      </c>
      <c r="S189" s="25">
        <f>J189</f>
        <v>0</v>
      </c>
      <c r="T189" s="25">
        <f>K189</f>
        <v>0</v>
      </c>
      <c r="U189" s="25">
        <f>L189</f>
        <v>4</v>
      </c>
      <c r="V189" s="25">
        <f>M189</f>
        <v>44</v>
      </c>
    </row>
    <row r="190" spans="1:22" s="26" customFormat="1" ht="51" x14ac:dyDescent="0.2">
      <c r="A190" s="70">
        <v>127</v>
      </c>
      <c r="B190" s="71"/>
      <c r="C190" s="72" t="s">
        <v>553</v>
      </c>
      <c r="D190" s="73" t="s">
        <v>299</v>
      </c>
      <c r="E190" s="74" t="s">
        <v>554</v>
      </c>
      <c r="F190" s="75">
        <v>22</v>
      </c>
      <c r="G190" s="74">
        <v>670.56000000000006</v>
      </c>
      <c r="H190" s="75"/>
      <c r="I190" s="74"/>
      <c r="J190" s="75"/>
      <c r="K190" s="74"/>
      <c r="L190" s="75">
        <v>22</v>
      </c>
      <c r="M190" s="74">
        <v>670.56000000000006</v>
      </c>
      <c r="N190" s="76"/>
      <c r="O190" s="25">
        <f>F190</f>
        <v>22</v>
      </c>
      <c r="P190" s="25">
        <f>G190</f>
        <v>670.56000000000006</v>
      </c>
      <c r="Q190" s="25">
        <f>H190</f>
        <v>0</v>
      </c>
      <c r="R190" s="25">
        <f>I190</f>
        <v>0</v>
      </c>
      <c r="S190" s="25">
        <f>J190</f>
        <v>0</v>
      </c>
      <c r="T190" s="25">
        <f>K190</f>
        <v>0</v>
      </c>
      <c r="U190" s="25">
        <f>L190</f>
        <v>22</v>
      </c>
      <c r="V190" s="25">
        <f>M190</f>
        <v>670.56000000000006</v>
      </c>
    </row>
    <row r="191" spans="1:22" s="26" customFormat="1" ht="51" x14ac:dyDescent="0.2">
      <c r="A191" s="70">
        <v>128</v>
      </c>
      <c r="B191" s="71"/>
      <c r="C191" s="72" t="s">
        <v>555</v>
      </c>
      <c r="D191" s="73" t="s">
        <v>556</v>
      </c>
      <c r="E191" s="74" t="s">
        <v>557</v>
      </c>
      <c r="F191" s="75">
        <v>110</v>
      </c>
      <c r="G191" s="74">
        <v>6483.4000000000005</v>
      </c>
      <c r="H191" s="75"/>
      <c r="I191" s="74"/>
      <c r="J191" s="75"/>
      <c r="K191" s="74"/>
      <c r="L191" s="75">
        <v>110</v>
      </c>
      <c r="M191" s="74">
        <v>6483.4000000000005</v>
      </c>
      <c r="N191" s="76"/>
      <c r="O191" s="25">
        <f>F191</f>
        <v>110</v>
      </c>
      <c r="P191" s="25">
        <f>G191</f>
        <v>6483.4000000000005</v>
      </c>
      <c r="Q191" s="25">
        <f>H191</f>
        <v>0</v>
      </c>
      <c r="R191" s="25">
        <f>I191</f>
        <v>0</v>
      </c>
      <c r="S191" s="25">
        <f>J191</f>
        <v>0</v>
      </c>
      <c r="T191" s="25">
        <f>K191</f>
        <v>0</v>
      </c>
      <c r="U191" s="25">
        <f>L191</f>
        <v>110</v>
      </c>
      <c r="V191" s="25">
        <f>M191</f>
        <v>6483.4000000000005</v>
      </c>
    </row>
    <row r="192" spans="1:22" s="26" customFormat="1" ht="51" x14ac:dyDescent="0.2">
      <c r="A192" s="70">
        <v>129</v>
      </c>
      <c r="B192" s="71"/>
      <c r="C192" s="72" t="s">
        <v>558</v>
      </c>
      <c r="D192" s="73" t="s">
        <v>299</v>
      </c>
      <c r="E192" s="74" t="s">
        <v>559</v>
      </c>
      <c r="F192" s="75">
        <v>162</v>
      </c>
      <c r="G192" s="74">
        <v>7306.2000000000007</v>
      </c>
      <c r="H192" s="75"/>
      <c r="I192" s="74"/>
      <c r="J192" s="75"/>
      <c r="K192" s="74"/>
      <c r="L192" s="75">
        <v>162</v>
      </c>
      <c r="M192" s="74">
        <v>7306.2000000000007</v>
      </c>
      <c r="N192" s="76"/>
      <c r="O192" s="25">
        <f>F192</f>
        <v>162</v>
      </c>
      <c r="P192" s="25">
        <f>G192</f>
        <v>7306.2000000000007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162</v>
      </c>
      <c r="V192" s="25">
        <f>M192</f>
        <v>7306.2000000000007</v>
      </c>
    </row>
    <row r="193" spans="1:22" s="17" customFormat="1" ht="13.5" customHeight="1" thickBot="1" x14ac:dyDescent="0.25">
      <c r="H193" s="17" t="s">
        <v>965</v>
      </c>
    </row>
    <row r="194" spans="1:22" s="17" customFormat="1" ht="26.25" customHeight="1" x14ac:dyDescent="0.2">
      <c r="A194" s="95" t="s">
        <v>139</v>
      </c>
      <c r="B194" s="98" t="s">
        <v>140</v>
      </c>
      <c r="C194" s="98" t="s">
        <v>32</v>
      </c>
      <c r="D194" s="99" t="s">
        <v>141</v>
      </c>
      <c r="E194" s="98" t="s">
        <v>142</v>
      </c>
      <c r="F194" s="98" t="s">
        <v>294</v>
      </c>
      <c r="G194" s="98"/>
      <c r="H194" s="98" t="s">
        <v>295</v>
      </c>
      <c r="I194" s="98"/>
      <c r="J194" s="98"/>
      <c r="K194" s="98"/>
      <c r="L194" s="98" t="s">
        <v>294</v>
      </c>
      <c r="M194" s="98"/>
      <c r="N194" s="86" t="s">
        <v>146</v>
      </c>
    </row>
    <row r="195" spans="1:22" s="17" customFormat="1" ht="12.75" customHeight="1" x14ac:dyDescent="0.2">
      <c r="A195" s="96"/>
      <c r="B195" s="89"/>
      <c r="C195" s="89"/>
      <c r="D195" s="100"/>
      <c r="E195" s="89"/>
      <c r="F195" s="89" t="s">
        <v>147</v>
      </c>
      <c r="G195" s="89" t="s">
        <v>148</v>
      </c>
      <c r="H195" s="89" t="s">
        <v>149</v>
      </c>
      <c r="I195" s="89"/>
      <c r="J195" s="91" t="s">
        <v>150</v>
      </c>
      <c r="K195" s="92"/>
      <c r="L195" s="93" t="s">
        <v>147</v>
      </c>
      <c r="M195" s="93" t="s">
        <v>148</v>
      </c>
      <c r="N195" s="87"/>
    </row>
    <row r="196" spans="1:22" s="17" customFormat="1" ht="13.5" customHeight="1" thickBot="1" x14ac:dyDescent="0.25">
      <c r="A196" s="97"/>
      <c r="B196" s="90"/>
      <c r="C196" s="90"/>
      <c r="D196" s="101"/>
      <c r="E196" s="90"/>
      <c r="F196" s="90"/>
      <c r="G196" s="90"/>
      <c r="H196" s="19" t="s">
        <v>147</v>
      </c>
      <c r="I196" s="19" t="s">
        <v>148</v>
      </c>
      <c r="J196" s="19" t="s">
        <v>147</v>
      </c>
      <c r="K196" s="19" t="s">
        <v>148</v>
      </c>
      <c r="L196" s="94"/>
      <c r="M196" s="94"/>
      <c r="N196" s="88"/>
    </row>
    <row r="197" spans="1:22" s="26" customFormat="1" ht="51" x14ac:dyDescent="0.2">
      <c r="A197" s="70">
        <v>130</v>
      </c>
      <c r="B197" s="71"/>
      <c r="C197" s="72" t="s">
        <v>560</v>
      </c>
      <c r="D197" s="73" t="s">
        <v>409</v>
      </c>
      <c r="E197" s="74" t="s">
        <v>561</v>
      </c>
      <c r="F197" s="75">
        <v>2</v>
      </c>
      <c r="G197" s="74">
        <v>35.380000000000003</v>
      </c>
      <c r="H197" s="75"/>
      <c r="I197" s="74"/>
      <c r="J197" s="75"/>
      <c r="K197" s="74"/>
      <c r="L197" s="75">
        <v>2</v>
      </c>
      <c r="M197" s="74">
        <v>35.380000000000003</v>
      </c>
      <c r="N197" s="76"/>
      <c r="O197" s="25">
        <f>F197</f>
        <v>2</v>
      </c>
      <c r="P197" s="25">
        <f>G197</f>
        <v>35.380000000000003</v>
      </c>
      <c r="Q197" s="25">
        <f>H197</f>
        <v>0</v>
      </c>
      <c r="R197" s="25">
        <f>I197</f>
        <v>0</v>
      </c>
      <c r="S197" s="25">
        <f>J197</f>
        <v>0</v>
      </c>
      <c r="T197" s="25">
        <f>K197</f>
        <v>0</v>
      </c>
      <c r="U197" s="25">
        <f>L197</f>
        <v>2</v>
      </c>
      <c r="V197" s="25">
        <f>M197</f>
        <v>35.380000000000003</v>
      </c>
    </row>
    <row r="198" spans="1:22" s="26" customFormat="1" ht="51" x14ac:dyDescent="0.2">
      <c r="A198" s="70">
        <v>131</v>
      </c>
      <c r="B198" s="71"/>
      <c r="C198" s="72" t="s">
        <v>562</v>
      </c>
      <c r="D198" s="73" t="s">
        <v>299</v>
      </c>
      <c r="E198" s="74" t="s">
        <v>563</v>
      </c>
      <c r="F198" s="75">
        <v>1</v>
      </c>
      <c r="G198" s="74">
        <v>30.59</v>
      </c>
      <c r="H198" s="75"/>
      <c r="I198" s="74"/>
      <c r="J198" s="75"/>
      <c r="K198" s="74"/>
      <c r="L198" s="75">
        <v>1</v>
      </c>
      <c r="M198" s="74">
        <v>30.59</v>
      </c>
      <c r="N198" s="76"/>
      <c r="O198" s="25">
        <f>F198</f>
        <v>1</v>
      </c>
      <c r="P198" s="25">
        <f>G198</f>
        <v>30.59</v>
      </c>
      <c r="Q198" s="25">
        <f>H198</f>
        <v>0</v>
      </c>
      <c r="R198" s="25">
        <f>I198</f>
        <v>0</v>
      </c>
      <c r="S198" s="25">
        <f>J198</f>
        <v>0</v>
      </c>
      <c r="T198" s="25">
        <f>K198</f>
        <v>0</v>
      </c>
      <c r="U198" s="25">
        <f>L198</f>
        <v>1</v>
      </c>
      <c r="V198" s="25">
        <f>M198</f>
        <v>30.59</v>
      </c>
    </row>
    <row r="199" spans="1:22" s="26" customFormat="1" ht="63.75" x14ac:dyDescent="0.2">
      <c r="A199" s="70">
        <v>132</v>
      </c>
      <c r="B199" s="71"/>
      <c r="C199" s="72" t="s">
        <v>564</v>
      </c>
      <c r="D199" s="73" t="s">
        <v>299</v>
      </c>
      <c r="E199" s="74" t="s">
        <v>563</v>
      </c>
      <c r="F199" s="75">
        <v>2</v>
      </c>
      <c r="G199" s="74">
        <v>61.18</v>
      </c>
      <c r="H199" s="75"/>
      <c r="I199" s="74"/>
      <c r="J199" s="75"/>
      <c r="K199" s="74"/>
      <c r="L199" s="75">
        <v>2</v>
      </c>
      <c r="M199" s="74">
        <v>61.18</v>
      </c>
      <c r="N199" s="76"/>
      <c r="O199" s="25">
        <f>F199</f>
        <v>2</v>
      </c>
      <c r="P199" s="25">
        <f>G199</f>
        <v>61.18</v>
      </c>
      <c r="Q199" s="25">
        <f>H199</f>
        <v>0</v>
      </c>
      <c r="R199" s="25">
        <f>I199</f>
        <v>0</v>
      </c>
      <c r="S199" s="25">
        <f>J199</f>
        <v>0</v>
      </c>
      <c r="T199" s="25">
        <f>K199</f>
        <v>0</v>
      </c>
      <c r="U199" s="25">
        <f>L199</f>
        <v>2</v>
      </c>
      <c r="V199" s="25">
        <f>M199</f>
        <v>61.18</v>
      </c>
    </row>
    <row r="200" spans="1:22" s="26" customFormat="1" ht="38.25" x14ac:dyDescent="0.2">
      <c r="A200" s="70">
        <v>133</v>
      </c>
      <c r="B200" s="71"/>
      <c r="C200" s="72" t="s">
        <v>565</v>
      </c>
      <c r="D200" s="73" t="s">
        <v>299</v>
      </c>
      <c r="E200" s="74" t="s">
        <v>566</v>
      </c>
      <c r="F200" s="75">
        <v>17</v>
      </c>
      <c r="G200" s="74">
        <v>262.64</v>
      </c>
      <c r="H200" s="75"/>
      <c r="I200" s="74"/>
      <c r="J200" s="75"/>
      <c r="K200" s="74"/>
      <c r="L200" s="75">
        <v>17</v>
      </c>
      <c r="M200" s="74">
        <v>262.64</v>
      </c>
      <c r="N200" s="76"/>
      <c r="O200" s="25">
        <f>F200</f>
        <v>17</v>
      </c>
      <c r="P200" s="25">
        <f>G200</f>
        <v>262.64</v>
      </c>
      <c r="Q200" s="25">
        <f>H200</f>
        <v>0</v>
      </c>
      <c r="R200" s="25">
        <f>I200</f>
        <v>0</v>
      </c>
      <c r="S200" s="25">
        <f>J200</f>
        <v>0</v>
      </c>
      <c r="T200" s="25">
        <f>K200</f>
        <v>0</v>
      </c>
      <c r="U200" s="25">
        <f>L200</f>
        <v>17</v>
      </c>
      <c r="V200" s="25">
        <f>M200</f>
        <v>262.64</v>
      </c>
    </row>
    <row r="201" spans="1:22" s="26" customFormat="1" ht="51" x14ac:dyDescent="0.2">
      <c r="A201" s="70">
        <v>134</v>
      </c>
      <c r="B201" s="71"/>
      <c r="C201" s="72" t="s">
        <v>567</v>
      </c>
      <c r="D201" s="73" t="s">
        <v>302</v>
      </c>
      <c r="E201" s="74" t="s">
        <v>568</v>
      </c>
      <c r="F201" s="75">
        <v>1</v>
      </c>
      <c r="G201" s="74">
        <v>115.84</v>
      </c>
      <c r="H201" s="75"/>
      <c r="I201" s="74"/>
      <c r="J201" s="75"/>
      <c r="K201" s="74"/>
      <c r="L201" s="75">
        <v>1</v>
      </c>
      <c r="M201" s="74">
        <v>115.84</v>
      </c>
      <c r="N201" s="76"/>
      <c r="O201" s="25">
        <f>F201</f>
        <v>1</v>
      </c>
      <c r="P201" s="25">
        <f>G201</f>
        <v>115.84</v>
      </c>
      <c r="Q201" s="25">
        <f>H201</f>
        <v>0</v>
      </c>
      <c r="R201" s="25">
        <f>I201</f>
        <v>0</v>
      </c>
      <c r="S201" s="25">
        <f>J201</f>
        <v>0</v>
      </c>
      <c r="T201" s="25">
        <f>K201</f>
        <v>0</v>
      </c>
      <c r="U201" s="25">
        <f>L201</f>
        <v>1</v>
      </c>
      <c r="V201" s="25">
        <f>M201</f>
        <v>115.84</v>
      </c>
    </row>
    <row r="202" spans="1:22" s="26" customFormat="1" ht="63.75" x14ac:dyDescent="0.2">
      <c r="A202" s="70">
        <v>135</v>
      </c>
      <c r="B202" s="71"/>
      <c r="C202" s="72" t="s">
        <v>569</v>
      </c>
      <c r="D202" s="73" t="s">
        <v>307</v>
      </c>
      <c r="E202" s="74" t="s">
        <v>570</v>
      </c>
      <c r="F202" s="75">
        <v>7</v>
      </c>
      <c r="G202" s="74">
        <v>403.97</v>
      </c>
      <c r="H202" s="75"/>
      <c r="I202" s="74"/>
      <c r="J202" s="75"/>
      <c r="K202" s="74"/>
      <c r="L202" s="75">
        <v>7</v>
      </c>
      <c r="M202" s="74">
        <v>403.97</v>
      </c>
      <c r="N202" s="76"/>
      <c r="O202" s="25">
        <f>F202</f>
        <v>7</v>
      </c>
      <c r="P202" s="25">
        <f>G202</f>
        <v>403.97</v>
      </c>
      <c r="Q202" s="25">
        <f>H202</f>
        <v>0</v>
      </c>
      <c r="R202" s="25">
        <f>I202</f>
        <v>0</v>
      </c>
      <c r="S202" s="25">
        <f>J202</f>
        <v>0</v>
      </c>
      <c r="T202" s="25">
        <f>K202</f>
        <v>0</v>
      </c>
      <c r="U202" s="25">
        <f>L202</f>
        <v>7</v>
      </c>
      <c r="V202" s="25">
        <f>M202</f>
        <v>403.97</v>
      </c>
    </row>
    <row r="203" spans="1:22" s="26" customFormat="1" ht="25.5" x14ac:dyDescent="0.2">
      <c r="A203" s="70">
        <v>136</v>
      </c>
      <c r="B203" s="71"/>
      <c r="C203" s="72" t="s">
        <v>571</v>
      </c>
      <c r="D203" s="73" t="s">
        <v>374</v>
      </c>
      <c r="E203" s="74">
        <v>150</v>
      </c>
      <c r="F203" s="75">
        <v>5</v>
      </c>
      <c r="G203" s="74">
        <v>750</v>
      </c>
      <c r="H203" s="75"/>
      <c r="I203" s="74"/>
      <c r="J203" s="75"/>
      <c r="K203" s="74"/>
      <c r="L203" s="75">
        <v>5</v>
      </c>
      <c r="M203" s="74">
        <v>750</v>
      </c>
      <c r="N203" s="76"/>
      <c r="O203" s="25">
        <f>F203</f>
        <v>5</v>
      </c>
      <c r="P203" s="25">
        <f>G203</f>
        <v>750</v>
      </c>
      <c r="Q203" s="25">
        <f>H203</f>
        <v>0</v>
      </c>
      <c r="R203" s="25">
        <f>I203</f>
        <v>0</v>
      </c>
      <c r="S203" s="25">
        <f>J203</f>
        <v>0</v>
      </c>
      <c r="T203" s="25">
        <f>K203</f>
        <v>0</v>
      </c>
      <c r="U203" s="25">
        <f>L203</f>
        <v>5</v>
      </c>
      <c r="V203" s="25">
        <f>M203</f>
        <v>750</v>
      </c>
    </row>
    <row r="204" spans="1:22" s="26" customFormat="1" ht="38.25" x14ac:dyDescent="0.2">
      <c r="A204" s="70">
        <v>137</v>
      </c>
      <c r="B204" s="71"/>
      <c r="C204" s="72" t="s">
        <v>572</v>
      </c>
      <c r="D204" s="73" t="s">
        <v>302</v>
      </c>
      <c r="E204" s="74" t="s">
        <v>573</v>
      </c>
      <c r="F204" s="75">
        <v>1</v>
      </c>
      <c r="G204" s="74">
        <v>124.33000000000001</v>
      </c>
      <c r="H204" s="75"/>
      <c r="I204" s="74"/>
      <c r="J204" s="75"/>
      <c r="K204" s="74"/>
      <c r="L204" s="75">
        <v>1</v>
      </c>
      <c r="M204" s="74">
        <v>124.33000000000001</v>
      </c>
      <c r="N204" s="76"/>
      <c r="O204" s="25">
        <f>F204</f>
        <v>1</v>
      </c>
      <c r="P204" s="25">
        <f>G204</f>
        <v>124.33000000000001</v>
      </c>
      <c r="Q204" s="25">
        <f>H204</f>
        <v>0</v>
      </c>
      <c r="R204" s="25">
        <f>I204</f>
        <v>0</v>
      </c>
      <c r="S204" s="25">
        <f>J204</f>
        <v>0</v>
      </c>
      <c r="T204" s="25">
        <f>K204</f>
        <v>0</v>
      </c>
      <c r="U204" s="25">
        <f>L204</f>
        <v>1</v>
      </c>
      <c r="V204" s="25">
        <f>M204</f>
        <v>124.33000000000001</v>
      </c>
    </row>
    <row r="205" spans="1:22" s="26" customFormat="1" ht="51" x14ac:dyDescent="0.2">
      <c r="A205" s="70">
        <v>138</v>
      </c>
      <c r="B205" s="71"/>
      <c r="C205" s="72" t="s">
        <v>574</v>
      </c>
      <c r="D205" s="73" t="s">
        <v>556</v>
      </c>
      <c r="E205" s="74" t="s">
        <v>575</v>
      </c>
      <c r="F205" s="75">
        <v>10</v>
      </c>
      <c r="G205" s="74">
        <v>205.4</v>
      </c>
      <c r="H205" s="75"/>
      <c r="I205" s="74"/>
      <c r="J205" s="75"/>
      <c r="K205" s="74"/>
      <c r="L205" s="75">
        <v>10</v>
      </c>
      <c r="M205" s="74">
        <v>205.4</v>
      </c>
      <c r="N205" s="76"/>
      <c r="O205" s="25">
        <f>F205</f>
        <v>10</v>
      </c>
      <c r="P205" s="25">
        <f>G205</f>
        <v>205.4</v>
      </c>
      <c r="Q205" s="25">
        <f>H205</f>
        <v>0</v>
      </c>
      <c r="R205" s="25">
        <f>I205</f>
        <v>0</v>
      </c>
      <c r="S205" s="25">
        <f>J205</f>
        <v>0</v>
      </c>
      <c r="T205" s="25">
        <f>K205</f>
        <v>0</v>
      </c>
      <c r="U205" s="25">
        <f>L205</f>
        <v>10</v>
      </c>
      <c r="V205" s="25">
        <f>M205</f>
        <v>205.4</v>
      </c>
    </row>
    <row r="206" spans="1:22" s="26" customFormat="1" x14ac:dyDescent="0.2">
      <c r="A206" s="70">
        <v>139</v>
      </c>
      <c r="B206" s="71"/>
      <c r="C206" s="72" t="s">
        <v>576</v>
      </c>
      <c r="D206" s="73" t="s">
        <v>393</v>
      </c>
      <c r="E206" s="74" t="s">
        <v>577</v>
      </c>
      <c r="F206" s="75">
        <v>7.202</v>
      </c>
      <c r="G206" s="74">
        <v>554.42000000000007</v>
      </c>
      <c r="H206" s="75"/>
      <c r="I206" s="74"/>
      <c r="J206" s="75"/>
      <c r="K206" s="74"/>
      <c r="L206" s="75">
        <v>7.202</v>
      </c>
      <c r="M206" s="74">
        <v>554.42000000000007</v>
      </c>
      <c r="N206" s="76"/>
      <c r="O206" s="25">
        <f>F206</f>
        <v>7.202</v>
      </c>
      <c r="P206" s="25">
        <f>G206</f>
        <v>554.42000000000007</v>
      </c>
      <c r="Q206" s="25">
        <f>H206</f>
        <v>0</v>
      </c>
      <c r="R206" s="25">
        <f>I206</f>
        <v>0</v>
      </c>
      <c r="S206" s="25">
        <f>J206</f>
        <v>0</v>
      </c>
      <c r="T206" s="25">
        <f>K206</f>
        <v>0</v>
      </c>
      <c r="U206" s="25">
        <f>L206</f>
        <v>7.202</v>
      </c>
      <c r="V206" s="25">
        <f>M206</f>
        <v>554.42000000000007</v>
      </c>
    </row>
    <row r="207" spans="1:22" s="26" customFormat="1" ht="63.75" x14ac:dyDescent="0.2">
      <c r="A207" s="70">
        <v>140</v>
      </c>
      <c r="B207" s="71"/>
      <c r="C207" s="72" t="s">
        <v>578</v>
      </c>
      <c r="D207" s="73" t="s">
        <v>320</v>
      </c>
      <c r="E207" s="74" t="s">
        <v>422</v>
      </c>
      <c r="F207" s="75">
        <v>773</v>
      </c>
      <c r="G207" s="74">
        <v>8005.0300000000007</v>
      </c>
      <c r="H207" s="75"/>
      <c r="I207" s="74"/>
      <c r="J207" s="75"/>
      <c r="K207" s="74"/>
      <c r="L207" s="75">
        <v>773</v>
      </c>
      <c r="M207" s="74">
        <v>8005.0300000000007</v>
      </c>
      <c r="N207" s="76"/>
      <c r="O207" s="25">
        <f>F207</f>
        <v>773</v>
      </c>
      <c r="P207" s="25">
        <f>G207</f>
        <v>8005.0300000000007</v>
      </c>
      <c r="Q207" s="25">
        <f>H207</f>
        <v>0</v>
      </c>
      <c r="R207" s="25">
        <f>I207</f>
        <v>0</v>
      </c>
      <c r="S207" s="25">
        <f>J207</f>
        <v>0</v>
      </c>
      <c r="T207" s="25">
        <f>K207</f>
        <v>0</v>
      </c>
      <c r="U207" s="25">
        <f>L207</f>
        <v>773</v>
      </c>
      <c r="V207" s="25">
        <f>M207</f>
        <v>8005.0300000000007</v>
      </c>
    </row>
    <row r="208" spans="1:22" s="26" customFormat="1" ht="38.25" x14ac:dyDescent="0.2">
      <c r="A208" s="70">
        <v>141</v>
      </c>
      <c r="B208" s="71"/>
      <c r="C208" s="72" t="s">
        <v>579</v>
      </c>
      <c r="D208" s="73" t="s">
        <v>302</v>
      </c>
      <c r="E208" s="74" t="s">
        <v>580</v>
      </c>
      <c r="F208" s="75">
        <v>32</v>
      </c>
      <c r="G208" s="74">
        <v>252.48000000000002</v>
      </c>
      <c r="H208" s="75"/>
      <c r="I208" s="74"/>
      <c r="J208" s="75"/>
      <c r="K208" s="74"/>
      <c r="L208" s="75">
        <v>32</v>
      </c>
      <c r="M208" s="74">
        <v>252.48000000000002</v>
      </c>
      <c r="N208" s="76"/>
      <c r="O208" s="25">
        <f>F208</f>
        <v>32</v>
      </c>
      <c r="P208" s="25">
        <f>G208</f>
        <v>252.48000000000002</v>
      </c>
      <c r="Q208" s="25">
        <f>H208</f>
        <v>0</v>
      </c>
      <c r="R208" s="25">
        <f>I208</f>
        <v>0</v>
      </c>
      <c r="S208" s="25">
        <f>J208</f>
        <v>0</v>
      </c>
      <c r="T208" s="25">
        <f>K208</f>
        <v>0</v>
      </c>
      <c r="U208" s="25">
        <f>L208</f>
        <v>32</v>
      </c>
      <c r="V208" s="25">
        <f>M208</f>
        <v>252.48000000000002</v>
      </c>
    </row>
    <row r="209" spans="1:22" s="17" customFormat="1" ht="13.5" customHeight="1" thickBot="1" x14ac:dyDescent="0.25">
      <c r="H209" s="17" t="s">
        <v>966</v>
      </c>
    </row>
    <row r="210" spans="1:22" s="17" customFormat="1" ht="26.25" customHeight="1" x14ac:dyDescent="0.2">
      <c r="A210" s="95" t="s">
        <v>139</v>
      </c>
      <c r="B210" s="98" t="s">
        <v>140</v>
      </c>
      <c r="C210" s="98" t="s">
        <v>32</v>
      </c>
      <c r="D210" s="99" t="s">
        <v>141</v>
      </c>
      <c r="E210" s="98" t="s">
        <v>142</v>
      </c>
      <c r="F210" s="98" t="s">
        <v>294</v>
      </c>
      <c r="G210" s="98"/>
      <c r="H210" s="98" t="s">
        <v>295</v>
      </c>
      <c r="I210" s="98"/>
      <c r="J210" s="98"/>
      <c r="K210" s="98"/>
      <c r="L210" s="98" t="s">
        <v>294</v>
      </c>
      <c r="M210" s="98"/>
      <c r="N210" s="86" t="s">
        <v>146</v>
      </c>
    </row>
    <row r="211" spans="1:22" s="17" customFormat="1" ht="12.75" customHeight="1" x14ac:dyDescent="0.2">
      <c r="A211" s="96"/>
      <c r="B211" s="89"/>
      <c r="C211" s="89"/>
      <c r="D211" s="100"/>
      <c r="E211" s="89"/>
      <c r="F211" s="89" t="s">
        <v>147</v>
      </c>
      <c r="G211" s="89" t="s">
        <v>148</v>
      </c>
      <c r="H211" s="89" t="s">
        <v>149</v>
      </c>
      <c r="I211" s="89"/>
      <c r="J211" s="91" t="s">
        <v>150</v>
      </c>
      <c r="K211" s="92"/>
      <c r="L211" s="93" t="s">
        <v>147</v>
      </c>
      <c r="M211" s="93" t="s">
        <v>148</v>
      </c>
      <c r="N211" s="87"/>
    </row>
    <row r="212" spans="1:22" s="17" customFormat="1" ht="13.5" customHeight="1" thickBot="1" x14ac:dyDescent="0.25">
      <c r="A212" s="97"/>
      <c r="B212" s="90"/>
      <c r="C212" s="90"/>
      <c r="D212" s="101"/>
      <c r="E212" s="90"/>
      <c r="F212" s="90"/>
      <c r="G212" s="90"/>
      <c r="H212" s="19" t="s">
        <v>147</v>
      </c>
      <c r="I212" s="19" t="s">
        <v>148</v>
      </c>
      <c r="J212" s="19" t="s">
        <v>147</v>
      </c>
      <c r="K212" s="19" t="s">
        <v>148</v>
      </c>
      <c r="L212" s="94"/>
      <c r="M212" s="94"/>
      <c r="N212" s="88"/>
    </row>
    <row r="213" spans="1:22" s="26" customFormat="1" x14ac:dyDescent="0.2">
      <c r="A213" s="70">
        <v>142</v>
      </c>
      <c r="B213" s="71"/>
      <c r="C213" s="72" t="s">
        <v>581</v>
      </c>
      <c r="D213" s="73" t="s">
        <v>326</v>
      </c>
      <c r="E213" s="74" t="s">
        <v>582</v>
      </c>
      <c r="F213" s="75">
        <v>0.23500000000000001</v>
      </c>
      <c r="G213" s="74">
        <v>285.54000000000002</v>
      </c>
      <c r="H213" s="75"/>
      <c r="I213" s="74"/>
      <c r="J213" s="75"/>
      <c r="K213" s="74"/>
      <c r="L213" s="75">
        <v>0.23500000000000001</v>
      </c>
      <c r="M213" s="74">
        <v>285.54000000000002</v>
      </c>
      <c r="N213" s="76"/>
      <c r="O213" s="25">
        <f>F213</f>
        <v>0.23500000000000001</v>
      </c>
      <c r="P213" s="25">
        <f>G213</f>
        <v>285.54000000000002</v>
      </c>
      <c r="Q213" s="25">
        <f>H213</f>
        <v>0</v>
      </c>
      <c r="R213" s="25">
        <f>I213</f>
        <v>0</v>
      </c>
      <c r="S213" s="25">
        <f>J213</f>
        <v>0</v>
      </c>
      <c r="T213" s="25">
        <f>K213</f>
        <v>0</v>
      </c>
      <c r="U213" s="25">
        <f>L213</f>
        <v>0.23500000000000001</v>
      </c>
      <c r="V213" s="25">
        <f>M213</f>
        <v>285.54000000000002</v>
      </c>
    </row>
    <row r="214" spans="1:22" s="26" customFormat="1" ht="63.75" x14ac:dyDescent="0.2">
      <c r="A214" s="70">
        <v>143</v>
      </c>
      <c r="B214" s="71"/>
      <c r="C214" s="72" t="s">
        <v>583</v>
      </c>
      <c r="D214" s="73" t="s">
        <v>307</v>
      </c>
      <c r="E214" s="74" t="s">
        <v>584</v>
      </c>
      <c r="F214" s="75">
        <v>2</v>
      </c>
      <c r="G214" s="74">
        <v>185</v>
      </c>
      <c r="H214" s="75"/>
      <c r="I214" s="74"/>
      <c r="J214" s="75"/>
      <c r="K214" s="74"/>
      <c r="L214" s="75">
        <v>2</v>
      </c>
      <c r="M214" s="74">
        <v>185</v>
      </c>
      <c r="N214" s="76"/>
      <c r="O214" s="25">
        <f>F214</f>
        <v>2</v>
      </c>
      <c r="P214" s="25">
        <f>G214</f>
        <v>185</v>
      </c>
      <c r="Q214" s="25">
        <f>H214</f>
        <v>0</v>
      </c>
      <c r="R214" s="25">
        <f>I214</f>
        <v>0</v>
      </c>
      <c r="S214" s="25">
        <f>J214</f>
        <v>0</v>
      </c>
      <c r="T214" s="25">
        <f>K214</f>
        <v>0</v>
      </c>
      <c r="U214" s="25">
        <f>L214</f>
        <v>2</v>
      </c>
      <c r="V214" s="25">
        <f>M214</f>
        <v>185</v>
      </c>
    </row>
    <row r="215" spans="1:22" s="26" customFormat="1" ht="76.5" x14ac:dyDescent="0.2">
      <c r="A215" s="70">
        <v>144</v>
      </c>
      <c r="B215" s="71"/>
      <c r="C215" s="72" t="s">
        <v>585</v>
      </c>
      <c r="D215" s="73" t="s">
        <v>302</v>
      </c>
      <c r="E215" s="74" t="s">
        <v>586</v>
      </c>
      <c r="F215" s="75">
        <v>1.7000000000000002</v>
      </c>
      <c r="G215" s="74">
        <v>40.17</v>
      </c>
      <c r="H215" s="75"/>
      <c r="I215" s="74"/>
      <c r="J215" s="75"/>
      <c r="K215" s="74"/>
      <c r="L215" s="75">
        <v>1.7000000000000002</v>
      </c>
      <c r="M215" s="74">
        <v>40.17</v>
      </c>
      <c r="N215" s="76"/>
      <c r="O215" s="25">
        <f>F215</f>
        <v>1.7000000000000002</v>
      </c>
      <c r="P215" s="25">
        <f>G215</f>
        <v>40.17</v>
      </c>
      <c r="Q215" s="25">
        <f>H215</f>
        <v>0</v>
      </c>
      <c r="R215" s="25">
        <f>I215</f>
        <v>0</v>
      </c>
      <c r="S215" s="25">
        <f>J215</f>
        <v>0</v>
      </c>
      <c r="T215" s="25">
        <f>K215</f>
        <v>0</v>
      </c>
      <c r="U215" s="25">
        <f>L215</f>
        <v>1.7000000000000002</v>
      </c>
      <c r="V215" s="25">
        <f>M215</f>
        <v>40.17</v>
      </c>
    </row>
    <row r="216" spans="1:22" s="26" customFormat="1" ht="51" x14ac:dyDescent="0.2">
      <c r="A216" s="70">
        <v>145</v>
      </c>
      <c r="B216" s="71"/>
      <c r="C216" s="72" t="s">
        <v>587</v>
      </c>
      <c r="D216" s="73" t="s">
        <v>299</v>
      </c>
      <c r="E216" s="74" t="s">
        <v>418</v>
      </c>
      <c r="F216" s="75">
        <v>76</v>
      </c>
      <c r="G216" s="74">
        <v>2992.1200000000003</v>
      </c>
      <c r="H216" s="75"/>
      <c r="I216" s="74"/>
      <c r="J216" s="75"/>
      <c r="K216" s="74"/>
      <c r="L216" s="75">
        <v>76</v>
      </c>
      <c r="M216" s="74">
        <v>2992.1200000000003</v>
      </c>
      <c r="N216" s="76"/>
      <c r="O216" s="25">
        <f>F216</f>
        <v>76</v>
      </c>
      <c r="P216" s="25">
        <f>G216</f>
        <v>2992.1200000000003</v>
      </c>
      <c r="Q216" s="25">
        <f>H216</f>
        <v>0</v>
      </c>
      <c r="R216" s="25">
        <f>I216</f>
        <v>0</v>
      </c>
      <c r="S216" s="25">
        <f>J216</f>
        <v>0</v>
      </c>
      <c r="T216" s="25">
        <f>K216</f>
        <v>0</v>
      </c>
      <c r="U216" s="25">
        <f>L216</f>
        <v>76</v>
      </c>
      <c r="V216" s="25">
        <f>M216</f>
        <v>2992.1200000000003</v>
      </c>
    </row>
    <row r="217" spans="1:22" s="26" customFormat="1" ht="51" x14ac:dyDescent="0.2">
      <c r="A217" s="70">
        <v>146</v>
      </c>
      <c r="B217" s="71"/>
      <c r="C217" s="72" t="s">
        <v>588</v>
      </c>
      <c r="D217" s="73" t="s">
        <v>556</v>
      </c>
      <c r="E217" s="74" t="s">
        <v>589</v>
      </c>
      <c r="F217" s="75">
        <v>5</v>
      </c>
      <c r="G217" s="74">
        <v>481</v>
      </c>
      <c r="H217" s="75"/>
      <c r="I217" s="74"/>
      <c r="J217" s="75"/>
      <c r="K217" s="74"/>
      <c r="L217" s="75">
        <v>5</v>
      </c>
      <c r="M217" s="74">
        <v>481</v>
      </c>
      <c r="N217" s="76"/>
      <c r="O217" s="25">
        <f>F217</f>
        <v>5</v>
      </c>
      <c r="P217" s="25">
        <f>G217</f>
        <v>481</v>
      </c>
      <c r="Q217" s="25">
        <f>H217</f>
        <v>0</v>
      </c>
      <c r="R217" s="25">
        <f>I217</f>
        <v>0</v>
      </c>
      <c r="S217" s="25">
        <f>J217</f>
        <v>0</v>
      </c>
      <c r="T217" s="25">
        <f>K217</f>
        <v>0</v>
      </c>
      <c r="U217" s="25">
        <f>L217</f>
        <v>5</v>
      </c>
      <c r="V217" s="25">
        <f>M217</f>
        <v>481</v>
      </c>
    </row>
    <row r="218" spans="1:22" s="26" customFormat="1" ht="63.75" x14ac:dyDescent="0.2">
      <c r="A218" s="70">
        <v>147</v>
      </c>
      <c r="B218" s="71"/>
      <c r="C218" s="72" t="s">
        <v>590</v>
      </c>
      <c r="D218" s="73" t="s">
        <v>302</v>
      </c>
      <c r="E218" s="74" t="s">
        <v>591</v>
      </c>
      <c r="F218" s="75">
        <v>5</v>
      </c>
      <c r="G218" s="74">
        <v>231.65</v>
      </c>
      <c r="H218" s="75"/>
      <c r="I218" s="74"/>
      <c r="J218" s="75"/>
      <c r="K218" s="74"/>
      <c r="L218" s="75">
        <v>5</v>
      </c>
      <c r="M218" s="74">
        <v>231.65</v>
      </c>
      <c r="N218" s="76"/>
      <c r="O218" s="25">
        <f>F218</f>
        <v>5</v>
      </c>
      <c r="P218" s="25">
        <f>G218</f>
        <v>231.65</v>
      </c>
      <c r="Q218" s="25">
        <f>H218</f>
        <v>0</v>
      </c>
      <c r="R218" s="25">
        <f>I218</f>
        <v>0</v>
      </c>
      <c r="S218" s="25">
        <f>J218</f>
        <v>0</v>
      </c>
      <c r="T218" s="25">
        <f>K218</f>
        <v>0</v>
      </c>
      <c r="U218" s="25">
        <f>L218</f>
        <v>5</v>
      </c>
      <c r="V218" s="25">
        <f>M218</f>
        <v>231.65</v>
      </c>
    </row>
    <row r="219" spans="1:22" s="26" customFormat="1" ht="76.5" x14ac:dyDescent="0.2">
      <c r="A219" s="70">
        <v>148</v>
      </c>
      <c r="B219" s="71"/>
      <c r="C219" s="72" t="s">
        <v>592</v>
      </c>
      <c r="D219" s="73" t="s">
        <v>299</v>
      </c>
      <c r="E219" s="74" t="s">
        <v>593</v>
      </c>
      <c r="F219" s="75">
        <v>1</v>
      </c>
      <c r="G219" s="74">
        <v>18.03</v>
      </c>
      <c r="H219" s="75"/>
      <c r="I219" s="74"/>
      <c r="J219" s="75"/>
      <c r="K219" s="74"/>
      <c r="L219" s="75">
        <v>1</v>
      </c>
      <c r="M219" s="74">
        <v>18.03</v>
      </c>
      <c r="N219" s="76"/>
      <c r="O219" s="25">
        <f>F219</f>
        <v>1</v>
      </c>
      <c r="P219" s="25">
        <f>G219</f>
        <v>18.03</v>
      </c>
      <c r="Q219" s="25">
        <f>H219</f>
        <v>0</v>
      </c>
      <c r="R219" s="25">
        <f>I219</f>
        <v>0</v>
      </c>
      <c r="S219" s="25">
        <f>J219</f>
        <v>0</v>
      </c>
      <c r="T219" s="25">
        <f>K219</f>
        <v>0</v>
      </c>
      <c r="U219" s="25">
        <f>L219</f>
        <v>1</v>
      </c>
      <c r="V219" s="25">
        <f>M219</f>
        <v>18.03</v>
      </c>
    </row>
    <row r="220" spans="1:22" s="26" customFormat="1" ht="51" x14ac:dyDescent="0.2">
      <c r="A220" s="70">
        <v>149</v>
      </c>
      <c r="B220" s="71"/>
      <c r="C220" s="72" t="s">
        <v>594</v>
      </c>
      <c r="D220" s="73" t="s">
        <v>302</v>
      </c>
      <c r="E220" s="74" t="s">
        <v>337</v>
      </c>
      <c r="F220" s="75">
        <v>9</v>
      </c>
      <c r="G220" s="74">
        <v>190.71</v>
      </c>
      <c r="H220" s="75"/>
      <c r="I220" s="74"/>
      <c r="J220" s="75"/>
      <c r="K220" s="74"/>
      <c r="L220" s="75">
        <v>9</v>
      </c>
      <c r="M220" s="74">
        <v>190.71</v>
      </c>
      <c r="N220" s="76"/>
      <c r="O220" s="25">
        <f>F220</f>
        <v>9</v>
      </c>
      <c r="P220" s="25">
        <f>G220</f>
        <v>190.71</v>
      </c>
      <c r="Q220" s="25">
        <f>H220</f>
        <v>0</v>
      </c>
      <c r="R220" s="25">
        <f>I220</f>
        <v>0</v>
      </c>
      <c r="S220" s="25">
        <f>J220</f>
        <v>0</v>
      </c>
      <c r="T220" s="25">
        <f>K220</f>
        <v>0</v>
      </c>
      <c r="U220" s="25">
        <f>L220</f>
        <v>9</v>
      </c>
      <c r="V220" s="25">
        <f>M220</f>
        <v>190.71</v>
      </c>
    </row>
    <row r="221" spans="1:22" s="26" customFormat="1" ht="38.25" x14ac:dyDescent="0.2">
      <c r="A221" s="70">
        <v>150</v>
      </c>
      <c r="B221" s="71"/>
      <c r="C221" s="72" t="s">
        <v>595</v>
      </c>
      <c r="D221" s="73" t="s">
        <v>302</v>
      </c>
      <c r="E221" s="74" t="s">
        <v>596</v>
      </c>
      <c r="F221" s="75">
        <v>6</v>
      </c>
      <c r="G221" s="74">
        <v>115.38000000000001</v>
      </c>
      <c r="H221" s="75"/>
      <c r="I221" s="74"/>
      <c r="J221" s="75"/>
      <c r="K221" s="74"/>
      <c r="L221" s="75">
        <v>6</v>
      </c>
      <c r="M221" s="74">
        <v>115.38000000000001</v>
      </c>
      <c r="N221" s="76"/>
      <c r="O221" s="25">
        <f>F221</f>
        <v>6</v>
      </c>
      <c r="P221" s="25">
        <f>G221</f>
        <v>115.38000000000001</v>
      </c>
      <c r="Q221" s="25">
        <f>H221</f>
        <v>0</v>
      </c>
      <c r="R221" s="25">
        <f>I221</f>
        <v>0</v>
      </c>
      <c r="S221" s="25">
        <f>J221</f>
        <v>0</v>
      </c>
      <c r="T221" s="25">
        <f>K221</f>
        <v>0</v>
      </c>
      <c r="U221" s="25">
        <f>L221</f>
        <v>6</v>
      </c>
      <c r="V221" s="25">
        <f>M221</f>
        <v>115.38000000000001</v>
      </c>
    </row>
    <row r="222" spans="1:22" s="17" customFormat="1" ht="13.5" customHeight="1" thickBot="1" x14ac:dyDescent="0.25">
      <c r="H222" s="17" t="s">
        <v>967</v>
      </c>
    </row>
    <row r="223" spans="1:22" s="17" customFormat="1" ht="26.25" customHeight="1" x14ac:dyDescent="0.2">
      <c r="A223" s="95" t="s">
        <v>139</v>
      </c>
      <c r="B223" s="98" t="s">
        <v>140</v>
      </c>
      <c r="C223" s="98" t="s">
        <v>32</v>
      </c>
      <c r="D223" s="99" t="s">
        <v>141</v>
      </c>
      <c r="E223" s="98" t="s">
        <v>142</v>
      </c>
      <c r="F223" s="98" t="s">
        <v>294</v>
      </c>
      <c r="G223" s="98"/>
      <c r="H223" s="98" t="s">
        <v>295</v>
      </c>
      <c r="I223" s="98"/>
      <c r="J223" s="98"/>
      <c r="K223" s="98"/>
      <c r="L223" s="98" t="s">
        <v>294</v>
      </c>
      <c r="M223" s="98"/>
      <c r="N223" s="86" t="s">
        <v>146</v>
      </c>
    </row>
    <row r="224" spans="1:22" s="17" customFormat="1" ht="12.75" customHeight="1" x14ac:dyDescent="0.2">
      <c r="A224" s="96"/>
      <c r="B224" s="89"/>
      <c r="C224" s="89"/>
      <c r="D224" s="100"/>
      <c r="E224" s="89"/>
      <c r="F224" s="89" t="s">
        <v>147</v>
      </c>
      <c r="G224" s="89" t="s">
        <v>148</v>
      </c>
      <c r="H224" s="89" t="s">
        <v>149</v>
      </c>
      <c r="I224" s="89"/>
      <c r="J224" s="91" t="s">
        <v>150</v>
      </c>
      <c r="K224" s="92"/>
      <c r="L224" s="93" t="s">
        <v>147</v>
      </c>
      <c r="M224" s="93" t="s">
        <v>148</v>
      </c>
      <c r="N224" s="87"/>
    </row>
    <row r="225" spans="1:22" s="17" customFormat="1" ht="13.5" customHeight="1" thickBot="1" x14ac:dyDescent="0.25">
      <c r="A225" s="97"/>
      <c r="B225" s="90"/>
      <c r="C225" s="90"/>
      <c r="D225" s="101"/>
      <c r="E225" s="90"/>
      <c r="F225" s="90"/>
      <c r="G225" s="90"/>
      <c r="H225" s="19" t="s">
        <v>147</v>
      </c>
      <c r="I225" s="19" t="s">
        <v>148</v>
      </c>
      <c r="J225" s="19" t="s">
        <v>147</v>
      </c>
      <c r="K225" s="19" t="s">
        <v>148</v>
      </c>
      <c r="L225" s="94"/>
      <c r="M225" s="94"/>
      <c r="N225" s="88"/>
    </row>
    <row r="226" spans="1:22" s="26" customFormat="1" ht="63.75" x14ac:dyDescent="0.2">
      <c r="A226" s="70">
        <v>151</v>
      </c>
      <c r="B226" s="71"/>
      <c r="C226" s="72" t="s">
        <v>597</v>
      </c>
      <c r="D226" s="73" t="s">
        <v>409</v>
      </c>
      <c r="E226" s="74" t="s">
        <v>598</v>
      </c>
      <c r="F226" s="75">
        <v>200</v>
      </c>
      <c r="G226" s="74">
        <v>4628</v>
      </c>
      <c r="H226" s="75"/>
      <c r="I226" s="74"/>
      <c r="J226" s="75"/>
      <c r="K226" s="74"/>
      <c r="L226" s="75">
        <v>200</v>
      </c>
      <c r="M226" s="74">
        <v>4628</v>
      </c>
      <c r="N226" s="76"/>
      <c r="O226" s="25">
        <f>F226</f>
        <v>200</v>
      </c>
      <c r="P226" s="25">
        <f>G226</f>
        <v>4628</v>
      </c>
      <c r="Q226" s="25">
        <f>H226</f>
        <v>0</v>
      </c>
      <c r="R226" s="25">
        <f>I226</f>
        <v>0</v>
      </c>
      <c r="S226" s="25">
        <f>J226</f>
        <v>0</v>
      </c>
      <c r="T226" s="25">
        <f>K226</f>
        <v>0</v>
      </c>
      <c r="U226" s="25">
        <f>L226</f>
        <v>200</v>
      </c>
      <c r="V226" s="25">
        <f>M226</f>
        <v>4628</v>
      </c>
    </row>
    <row r="227" spans="1:22" s="26" customFormat="1" ht="25.5" x14ac:dyDescent="0.2">
      <c r="A227" s="70">
        <v>152</v>
      </c>
      <c r="B227" s="71"/>
      <c r="C227" s="72" t="s">
        <v>599</v>
      </c>
      <c r="D227" s="73" t="s">
        <v>374</v>
      </c>
      <c r="E227" s="74" t="s">
        <v>600</v>
      </c>
      <c r="F227" s="75">
        <v>150</v>
      </c>
      <c r="G227" s="74">
        <v>943.5</v>
      </c>
      <c r="H227" s="75"/>
      <c r="I227" s="74"/>
      <c r="J227" s="75"/>
      <c r="K227" s="74"/>
      <c r="L227" s="75">
        <v>150</v>
      </c>
      <c r="M227" s="74">
        <v>943.5</v>
      </c>
      <c r="N227" s="76"/>
      <c r="O227" s="25">
        <f>F227</f>
        <v>150</v>
      </c>
      <c r="P227" s="25">
        <f>G227</f>
        <v>943.5</v>
      </c>
      <c r="Q227" s="25">
        <f>H227</f>
        <v>0</v>
      </c>
      <c r="R227" s="25">
        <f>I227</f>
        <v>0</v>
      </c>
      <c r="S227" s="25">
        <f>J227</f>
        <v>0</v>
      </c>
      <c r="T227" s="25">
        <f>K227</f>
        <v>0</v>
      </c>
      <c r="U227" s="25">
        <f>L227</f>
        <v>150</v>
      </c>
      <c r="V227" s="25">
        <f>M227</f>
        <v>943.5</v>
      </c>
    </row>
    <row r="228" spans="1:22" s="26" customFormat="1" ht="38.25" x14ac:dyDescent="0.2">
      <c r="A228" s="70">
        <v>153</v>
      </c>
      <c r="B228" s="71"/>
      <c r="C228" s="72" t="s">
        <v>601</v>
      </c>
      <c r="D228" s="73" t="s">
        <v>602</v>
      </c>
      <c r="E228" s="74">
        <v>12</v>
      </c>
      <c r="F228" s="75">
        <v>30</v>
      </c>
      <c r="G228" s="74">
        <v>360</v>
      </c>
      <c r="H228" s="75"/>
      <c r="I228" s="74"/>
      <c r="J228" s="75"/>
      <c r="K228" s="74"/>
      <c r="L228" s="75">
        <v>30</v>
      </c>
      <c r="M228" s="74">
        <v>360</v>
      </c>
      <c r="N228" s="76"/>
      <c r="O228" s="25">
        <f>F228</f>
        <v>30</v>
      </c>
      <c r="P228" s="25">
        <f>G228</f>
        <v>360</v>
      </c>
      <c r="Q228" s="25">
        <f>H228</f>
        <v>0</v>
      </c>
      <c r="R228" s="25">
        <f>I228</f>
        <v>0</v>
      </c>
      <c r="S228" s="25">
        <f>J228</f>
        <v>0</v>
      </c>
      <c r="T228" s="25">
        <f>K228</f>
        <v>0</v>
      </c>
      <c r="U228" s="25">
        <f>L228</f>
        <v>30</v>
      </c>
      <c r="V228" s="25">
        <f>M228</f>
        <v>360</v>
      </c>
    </row>
    <row r="229" spans="1:22" s="26" customFormat="1" ht="76.5" x14ac:dyDescent="0.2">
      <c r="A229" s="70">
        <v>154</v>
      </c>
      <c r="B229" s="71"/>
      <c r="C229" s="72" t="s">
        <v>603</v>
      </c>
      <c r="D229" s="73" t="s">
        <v>302</v>
      </c>
      <c r="E229" s="74" t="s">
        <v>604</v>
      </c>
      <c r="F229" s="75">
        <v>26</v>
      </c>
      <c r="G229" s="74">
        <v>747.76</v>
      </c>
      <c r="H229" s="75"/>
      <c r="I229" s="74"/>
      <c r="J229" s="75"/>
      <c r="K229" s="74"/>
      <c r="L229" s="75">
        <v>26</v>
      </c>
      <c r="M229" s="74">
        <v>747.76</v>
      </c>
      <c r="N229" s="76"/>
      <c r="O229" s="25">
        <f>F229</f>
        <v>26</v>
      </c>
      <c r="P229" s="25">
        <f>G229</f>
        <v>747.76</v>
      </c>
      <c r="Q229" s="25">
        <f>H229</f>
        <v>0</v>
      </c>
      <c r="R229" s="25">
        <f>I229</f>
        <v>0</v>
      </c>
      <c r="S229" s="25">
        <f>J229</f>
        <v>0</v>
      </c>
      <c r="T229" s="25">
        <f>K229</f>
        <v>0</v>
      </c>
      <c r="U229" s="25">
        <f>L229</f>
        <v>26</v>
      </c>
      <c r="V229" s="25">
        <f>M229</f>
        <v>747.76</v>
      </c>
    </row>
    <row r="230" spans="1:22" s="26" customFormat="1" ht="51" x14ac:dyDescent="0.2">
      <c r="A230" s="70">
        <v>155</v>
      </c>
      <c r="B230" s="71"/>
      <c r="C230" s="72" t="s">
        <v>605</v>
      </c>
      <c r="D230" s="73" t="s">
        <v>299</v>
      </c>
      <c r="E230" s="74" t="s">
        <v>606</v>
      </c>
      <c r="F230" s="75">
        <v>42</v>
      </c>
      <c r="G230" s="74">
        <v>375.48</v>
      </c>
      <c r="H230" s="75"/>
      <c r="I230" s="74"/>
      <c r="J230" s="75"/>
      <c r="K230" s="74"/>
      <c r="L230" s="75">
        <v>42</v>
      </c>
      <c r="M230" s="74">
        <v>375.48</v>
      </c>
      <c r="N230" s="76"/>
      <c r="O230" s="25">
        <f>F230</f>
        <v>42</v>
      </c>
      <c r="P230" s="25">
        <f>G230</f>
        <v>375.48</v>
      </c>
      <c r="Q230" s="25">
        <f>H230</f>
        <v>0</v>
      </c>
      <c r="R230" s="25">
        <f>I230</f>
        <v>0</v>
      </c>
      <c r="S230" s="25">
        <f>J230</f>
        <v>0</v>
      </c>
      <c r="T230" s="25">
        <f>K230</f>
        <v>0</v>
      </c>
      <c r="U230" s="25">
        <f>L230</f>
        <v>42</v>
      </c>
      <c r="V230" s="25">
        <f>M230</f>
        <v>375.48</v>
      </c>
    </row>
    <row r="231" spans="1:22" s="26" customFormat="1" ht="63.75" x14ac:dyDescent="0.2">
      <c r="A231" s="70">
        <v>156</v>
      </c>
      <c r="B231" s="71"/>
      <c r="C231" s="72" t="s">
        <v>607</v>
      </c>
      <c r="D231" s="73" t="s">
        <v>307</v>
      </c>
      <c r="E231" s="74" t="s">
        <v>608</v>
      </c>
      <c r="F231" s="75">
        <v>8</v>
      </c>
      <c r="G231" s="74">
        <v>183.36</v>
      </c>
      <c r="H231" s="75"/>
      <c r="I231" s="74"/>
      <c r="J231" s="75"/>
      <c r="K231" s="74"/>
      <c r="L231" s="75">
        <v>8</v>
      </c>
      <c r="M231" s="74">
        <v>183.36</v>
      </c>
      <c r="N231" s="76"/>
      <c r="O231" s="25">
        <f>F231</f>
        <v>8</v>
      </c>
      <c r="P231" s="25">
        <f>G231</f>
        <v>183.36</v>
      </c>
      <c r="Q231" s="25">
        <f>H231</f>
        <v>0</v>
      </c>
      <c r="R231" s="25">
        <f>I231</f>
        <v>0</v>
      </c>
      <c r="S231" s="25">
        <f>J231</f>
        <v>0</v>
      </c>
      <c r="T231" s="25">
        <f>K231</f>
        <v>0</v>
      </c>
      <c r="U231" s="25">
        <f>L231</f>
        <v>8</v>
      </c>
      <c r="V231" s="25">
        <f>M231</f>
        <v>183.36</v>
      </c>
    </row>
    <row r="232" spans="1:22" s="26" customFormat="1" ht="63.75" x14ac:dyDescent="0.2">
      <c r="A232" s="70">
        <v>157</v>
      </c>
      <c r="B232" s="71"/>
      <c r="C232" s="72" t="s">
        <v>609</v>
      </c>
      <c r="D232" s="73" t="s">
        <v>302</v>
      </c>
      <c r="E232" s="74" t="s">
        <v>610</v>
      </c>
      <c r="F232" s="75">
        <v>65.5</v>
      </c>
      <c r="G232" s="74">
        <v>2544.02</v>
      </c>
      <c r="H232" s="75"/>
      <c r="I232" s="74"/>
      <c r="J232" s="75"/>
      <c r="K232" s="74"/>
      <c r="L232" s="75">
        <v>65.5</v>
      </c>
      <c r="M232" s="74">
        <v>2544.02</v>
      </c>
      <c r="N232" s="76"/>
      <c r="O232" s="25">
        <f>F232</f>
        <v>65.5</v>
      </c>
      <c r="P232" s="25">
        <f>G232</f>
        <v>2544.02</v>
      </c>
      <c r="Q232" s="25">
        <f>H232</f>
        <v>0</v>
      </c>
      <c r="R232" s="25">
        <f>I232</f>
        <v>0</v>
      </c>
      <c r="S232" s="25">
        <f>J232</f>
        <v>0</v>
      </c>
      <c r="T232" s="25">
        <f>K232</f>
        <v>0</v>
      </c>
      <c r="U232" s="25">
        <f>L232</f>
        <v>65.5</v>
      </c>
      <c r="V232" s="25">
        <f>M232</f>
        <v>2544.02</v>
      </c>
    </row>
    <row r="233" spans="1:22" s="26" customFormat="1" x14ac:dyDescent="0.2">
      <c r="A233" s="70">
        <v>158</v>
      </c>
      <c r="B233" s="71"/>
      <c r="C233" s="72" t="s">
        <v>611</v>
      </c>
      <c r="D233" s="73" t="s">
        <v>393</v>
      </c>
      <c r="E233" s="74" t="s">
        <v>612</v>
      </c>
      <c r="F233" s="75">
        <v>106.81700000000001</v>
      </c>
      <c r="G233" s="74">
        <v>2740.6</v>
      </c>
      <c r="H233" s="75"/>
      <c r="I233" s="74"/>
      <c r="J233" s="75"/>
      <c r="K233" s="74"/>
      <c r="L233" s="75">
        <v>106.81700000000001</v>
      </c>
      <c r="M233" s="74">
        <v>2740.6</v>
      </c>
      <c r="N233" s="76"/>
      <c r="O233" s="25">
        <f>F233</f>
        <v>106.81700000000001</v>
      </c>
      <c r="P233" s="25">
        <f>G233</f>
        <v>2740.6</v>
      </c>
      <c r="Q233" s="25">
        <f>H233</f>
        <v>0</v>
      </c>
      <c r="R233" s="25">
        <f>I233</f>
        <v>0</v>
      </c>
      <c r="S233" s="25">
        <f>J233</f>
        <v>0</v>
      </c>
      <c r="T233" s="25">
        <f>K233</f>
        <v>0</v>
      </c>
      <c r="U233" s="25">
        <f>L233</f>
        <v>106.81700000000001</v>
      </c>
      <c r="V233" s="25">
        <f>M233</f>
        <v>2740.6</v>
      </c>
    </row>
    <row r="234" spans="1:22" s="26" customFormat="1" x14ac:dyDescent="0.2">
      <c r="A234" s="70">
        <v>159</v>
      </c>
      <c r="B234" s="71"/>
      <c r="C234" s="72" t="s">
        <v>611</v>
      </c>
      <c r="D234" s="73" t="s">
        <v>393</v>
      </c>
      <c r="E234" s="74" t="s">
        <v>613</v>
      </c>
      <c r="F234" s="75">
        <v>500</v>
      </c>
      <c r="G234" s="74">
        <v>13422</v>
      </c>
      <c r="H234" s="75"/>
      <c r="I234" s="74"/>
      <c r="J234" s="75"/>
      <c r="K234" s="74"/>
      <c r="L234" s="75">
        <v>500</v>
      </c>
      <c r="M234" s="74">
        <v>13422</v>
      </c>
      <c r="N234" s="76"/>
      <c r="O234" s="25">
        <f>F234</f>
        <v>500</v>
      </c>
      <c r="P234" s="25">
        <f>G234</f>
        <v>13422</v>
      </c>
      <c r="Q234" s="25">
        <f>H234</f>
        <v>0</v>
      </c>
      <c r="R234" s="25">
        <f>I234</f>
        <v>0</v>
      </c>
      <c r="S234" s="25">
        <f>J234</f>
        <v>0</v>
      </c>
      <c r="T234" s="25">
        <f>K234</f>
        <v>0</v>
      </c>
      <c r="U234" s="25">
        <f>L234</f>
        <v>500</v>
      </c>
      <c r="V234" s="25">
        <f>M234</f>
        <v>13422</v>
      </c>
    </row>
    <row r="235" spans="1:22" s="26" customFormat="1" ht="51" x14ac:dyDescent="0.2">
      <c r="A235" s="70">
        <v>160</v>
      </c>
      <c r="B235" s="71"/>
      <c r="C235" s="72" t="s">
        <v>614</v>
      </c>
      <c r="D235" s="73" t="s">
        <v>307</v>
      </c>
      <c r="E235" s="74" t="s">
        <v>615</v>
      </c>
      <c r="F235" s="75">
        <v>62</v>
      </c>
      <c r="G235" s="74">
        <v>132.68</v>
      </c>
      <c r="H235" s="75"/>
      <c r="I235" s="74"/>
      <c r="J235" s="75"/>
      <c r="K235" s="74"/>
      <c r="L235" s="75">
        <v>62</v>
      </c>
      <c r="M235" s="74">
        <v>132.68</v>
      </c>
      <c r="N235" s="76"/>
      <c r="O235" s="25">
        <f>F235</f>
        <v>62</v>
      </c>
      <c r="P235" s="25">
        <f>G235</f>
        <v>132.68</v>
      </c>
      <c r="Q235" s="25">
        <f>H235</f>
        <v>0</v>
      </c>
      <c r="R235" s="25">
        <f>I235</f>
        <v>0</v>
      </c>
      <c r="S235" s="25">
        <f>J235</f>
        <v>0</v>
      </c>
      <c r="T235" s="25">
        <f>K235</f>
        <v>0</v>
      </c>
      <c r="U235" s="25">
        <f>L235</f>
        <v>62</v>
      </c>
      <c r="V235" s="25">
        <f>M235</f>
        <v>132.68</v>
      </c>
    </row>
    <row r="236" spans="1:22" s="26" customFormat="1" ht="38.25" x14ac:dyDescent="0.2">
      <c r="A236" s="70">
        <v>161</v>
      </c>
      <c r="B236" s="71"/>
      <c r="C236" s="72" t="s">
        <v>616</v>
      </c>
      <c r="D236" s="73" t="s">
        <v>617</v>
      </c>
      <c r="E236" s="74" t="s">
        <v>618</v>
      </c>
      <c r="F236" s="75">
        <v>300</v>
      </c>
      <c r="G236" s="74">
        <v>2280</v>
      </c>
      <c r="H236" s="75"/>
      <c r="I236" s="74"/>
      <c r="J236" s="75"/>
      <c r="K236" s="74"/>
      <c r="L236" s="75">
        <v>300</v>
      </c>
      <c r="M236" s="74">
        <v>2280</v>
      </c>
      <c r="N236" s="76"/>
      <c r="O236" s="25">
        <f>F236</f>
        <v>300</v>
      </c>
      <c r="P236" s="25">
        <f>G236</f>
        <v>2280</v>
      </c>
      <c r="Q236" s="25">
        <f>H236</f>
        <v>0</v>
      </c>
      <c r="R236" s="25">
        <f>I236</f>
        <v>0</v>
      </c>
      <c r="S236" s="25">
        <f>J236</f>
        <v>0</v>
      </c>
      <c r="T236" s="25">
        <f>K236</f>
        <v>0</v>
      </c>
      <c r="U236" s="25">
        <f>L236</f>
        <v>300</v>
      </c>
      <c r="V236" s="25">
        <f>M236</f>
        <v>2280</v>
      </c>
    </row>
    <row r="237" spans="1:22" s="17" customFormat="1" ht="13.5" customHeight="1" thickBot="1" x14ac:dyDescent="0.25">
      <c r="H237" s="17" t="s">
        <v>968</v>
      </c>
    </row>
    <row r="238" spans="1:22" s="17" customFormat="1" ht="26.25" customHeight="1" x14ac:dyDescent="0.2">
      <c r="A238" s="95" t="s">
        <v>139</v>
      </c>
      <c r="B238" s="98" t="s">
        <v>140</v>
      </c>
      <c r="C238" s="98" t="s">
        <v>32</v>
      </c>
      <c r="D238" s="99" t="s">
        <v>141</v>
      </c>
      <c r="E238" s="98" t="s">
        <v>142</v>
      </c>
      <c r="F238" s="98" t="s">
        <v>294</v>
      </c>
      <c r="G238" s="98"/>
      <c r="H238" s="98" t="s">
        <v>295</v>
      </c>
      <c r="I238" s="98"/>
      <c r="J238" s="98"/>
      <c r="K238" s="98"/>
      <c r="L238" s="98" t="s">
        <v>294</v>
      </c>
      <c r="M238" s="98"/>
      <c r="N238" s="86" t="s">
        <v>146</v>
      </c>
    </row>
    <row r="239" spans="1:22" s="17" customFormat="1" ht="12.75" customHeight="1" x14ac:dyDescent="0.2">
      <c r="A239" s="96"/>
      <c r="B239" s="89"/>
      <c r="C239" s="89"/>
      <c r="D239" s="100"/>
      <c r="E239" s="89"/>
      <c r="F239" s="89" t="s">
        <v>147</v>
      </c>
      <c r="G239" s="89" t="s">
        <v>148</v>
      </c>
      <c r="H239" s="89" t="s">
        <v>149</v>
      </c>
      <c r="I239" s="89"/>
      <c r="J239" s="91" t="s">
        <v>150</v>
      </c>
      <c r="K239" s="92"/>
      <c r="L239" s="93" t="s">
        <v>147</v>
      </c>
      <c r="M239" s="93" t="s">
        <v>148</v>
      </c>
      <c r="N239" s="87"/>
    </row>
    <row r="240" spans="1:22" s="17" customFormat="1" ht="13.5" customHeight="1" thickBot="1" x14ac:dyDescent="0.25">
      <c r="A240" s="97"/>
      <c r="B240" s="90"/>
      <c r="C240" s="90"/>
      <c r="D240" s="101"/>
      <c r="E240" s="90"/>
      <c r="F240" s="90"/>
      <c r="G240" s="90"/>
      <c r="H240" s="19" t="s">
        <v>147</v>
      </c>
      <c r="I240" s="19" t="s">
        <v>148</v>
      </c>
      <c r="J240" s="19" t="s">
        <v>147</v>
      </c>
      <c r="K240" s="19" t="s">
        <v>148</v>
      </c>
      <c r="L240" s="94"/>
      <c r="M240" s="94"/>
      <c r="N240" s="88"/>
    </row>
    <row r="241" spans="1:22" s="26" customFormat="1" ht="38.25" x14ac:dyDescent="0.2">
      <c r="A241" s="70">
        <v>162</v>
      </c>
      <c r="B241" s="71"/>
      <c r="C241" s="72" t="s">
        <v>619</v>
      </c>
      <c r="D241" s="73" t="s">
        <v>617</v>
      </c>
      <c r="E241" s="74" t="s">
        <v>620</v>
      </c>
      <c r="F241" s="75">
        <v>200</v>
      </c>
      <c r="G241" s="74">
        <v>2494</v>
      </c>
      <c r="H241" s="75"/>
      <c r="I241" s="74"/>
      <c r="J241" s="75"/>
      <c r="K241" s="74"/>
      <c r="L241" s="75">
        <v>200</v>
      </c>
      <c r="M241" s="74">
        <v>2494</v>
      </c>
      <c r="N241" s="76"/>
      <c r="O241" s="25">
        <f>F241</f>
        <v>200</v>
      </c>
      <c r="P241" s="25">
        <f>G241</f>
        <v>2494</v>
      </c>
      <c r="Q241" s="25">
        <f>H241</f>
        <v>0</v>
      </c>
      <c r="R241" s="25">
        <f>I241</f>
        <v>0</v>
      </c>
      <c r="S241" s="25">
        <f>J241</f>
        <v>0</v>
      </c>
      <c r="T241" s="25">
        <f>K241</f>
        <v>0</v>
      </c>
      <c r="U241" s="25">
        <f>L241</f>
        <v>200</v>
      </c>
      <c r="V241" s="25">
        <f>M241</f>
        <v>2494</v>
      </c>
    </row>
    <row r="242" spans="1:22" s="26" customFormat="1" ht="38.25" x14ac:dyDescent="0.2">
      <c r="A242" s="70">
        <v>163</v>
      </c>
      <c r="B242" s="71"/>
      <c r="C242" s="72" t="s">
        <v>621</v>
      </c>
      <c r="D242" s="73" t="s">
        <v>617</v>
      </c>
      <c r="E242" s="74" t="s">
        <v>622</v>
      </c>
      <c r="F242" s="75">
        <v>100</v>
      </c>
      <c r="G242" s="74">
        <v>2062</v>
      </c>
      <c r="H242" s="75"/>
      <c r="I242" s="74"/>
      <c r="J242" s="75"/>
      <c r="K242" s="74"/>
      <c r="L242" s="75">
        <v>100</v>
      </c>
      <c r="M242" s="74">
        <v>2062</v>
      </c>
      <c r="N242" s="76"/>
      <c r="O242" s="25">
        <f>F242</f>
        <v>100</v>
      </c>
      <c r="P242" s="25">
        <f>G242</f>
        <v>2062</v>
      </c>
      <c r="Q242" s="25">
        <f>H242</f>
        <v>0</v>
      </c>
      <c r="R242" s="25">
        <f>I242</f>
        <v>0</v>
      </c>
      <c r="S242" s="25">
        <f>J242</f>
        <v>0</v>
      </c>
      <c r="T242" s="25">
        <f>K242</f>
        <v>0</v>
      </c>
      <c r="U242" s="25">
        <f>L242</f>
        <v>100</v>
      </c>
      <c r="V242" s="25">
        <f>M242</f>
        <v>2062</v>
      </c>
    </row>
    <row r="243" spans="1:22" s="26" customFormat="1" ht="63.75" x14ac:dyDescent="0.2">
      <c r="A243" s="70">
        <v>164</v>
      </c>
      <c r="B243" s="71"/>
      <c r="C243" s="72" t="s">
        <v>623</v>
      </c>
      <c r="D243" s="73" t="s">
        <v>374</v>
      </c>
      <c r="E243" s="74" t="s">
        <v>624</v>
      </c>
      <c r="F243" s="75">
        <v>418</v>
      </c>
      <c r="G243" s="74">
        <v>2549.8000000000002</v>
      </c>
      <c r="H243" s="75"/>
      <c r="I243" s="74"/>
      <c r="J243" s="75"/>
      <c r="K243" s="74"/>
      <c r="L243" s="75">
        <v>418</v>
      </c>
      <c r="M243" s="74">
        <v>2549.8000000000002</v>
      </c>
      <c r="N243" s="76"/>
      <c r="O243" s="25">
        <f>F243</f>
        <v>418</v>
      </c>
      <c r="P243" s="25">
        <f>G243</f>
        <v>2549.8000000000002</v>
      </c>
      <c r="Q243" s="25">
        <f>H243</f>
        <v>0</v>
      </c>
      <c r="R243" s="25">
        <f>I243</f>
        <v>0</v>
      </c>
      <c r="S243" s="25">
        <f>J243</f>
        <v>0</v>
      </c>
      <c r="T243" s="25">
        <f>K243</f>
        <v>0</v>
      </c>
      <c r="U243" s="25">
        <f>L243</f>
        <v>418</v>
      </c>
      <c r="V243" s="25">
        <f>M243</f>
        <v>2549.8000000000002</v>
      </c>
    </row>
    <row r="244" spans="1:22" s="26" customFormat="1" ht="63.75" x14ac:dyDescent="0.2">
      <c r="A244" s="70">
        <v>165</v>
      </c>
      <c r="B244" s="71"/>
      <c r="C244" s="72" t="s">
        <v>625</v>
      </c>
      <c r="D244" s="73" t="s">
        <v>409</v>
      </c>
      <c r="E244" s="74" t="s">
        <v>626</v>
      </c>
      <c r="F244" s="75">
        <v>16</v>
      </c>
      <c r="G244" s="74">
        <v>527.36</v>
      </c>
      <c r="H244" s="75"/>
      <c r="I244" s="74"/>
      <c r="J244" s="75"/>
      <c r="K244" s="74"/>
      <c r="L244" s="75">
        <v>16</v>
      </c>
      <c r="M244" s="74">
        <v>527.36</v>
      </c>
      <c r="N244" s="76"/>
      <c r="O244" s="25">
        <f>F244</f>
        <v>16</v>
      </c>
      <c r="P244" s="25">
        <f>G244</f>
        <v>527.36</v>
      </c>
      <c r="Q244" s="25">
        <f>H244</f>
        <v>0</v>
      </c>
      <c r="R244" s="25">
        <f>I244</f>
        <v>0</v>
      </c>
      <c r="S244" s="25">
        <f>J244</f>
        <v>0</v>
      </c>
      <c r="T244" s="25">
        <f>K244</f>
        <v>0</v>
      </c>
      <c r="U244" s="25">
        <f>L244</f>
        <v>16</v>
      </c>
      <c r="V244" s="25">
        <f>M244</f>
        <v>527.36</v>
      </c>
    </row>
    <row r="245" spans="1:22" s="26" customFormat="1" ht="38.25" x14ac:dyDescent="0.2">
      <c r="A245" s="70">
        <v>166</v>
      </c>
      <c r="B245" s="71"/>
      <c r="C245" s="72" t="s">
        <v>627</v>
      </c>
      <c r="D245" s="73" t="s">
        <v>302</v>
      </c>
      <c r="E245" s="74" t="s">
        <v>628</v>
      </c>
      <c r="F245" s="75">
        <v>40.800000000000004</v>
      </c>
      <c r="G245" s="74">
        <v>1998.7900000000002</v>
      </c>
      <c r="H245" s="75"/>
      <c r="I245" s="74"/>
      <c r="J245" s="75"/>
      <c r="K245" s="74"/>
      <c r="L245" s="75">
        <v>40.800000000000004</v>
      </c>
      <c r="M245" s="74">
        <v>1998.7900000000002</v>
      </c>
      <c r="N245" s="76"/>
      <c r="O245" s="25">
        <f>F245</f>
        <v>40.800000000000004</v>
      </c>
      <c r="P245" s="25">
        <f>G245</f>
        <v>1998.7900000000002</v>
      </c>
      <c r="Q245" s="25">
        <f>H245</f>
        <v>0</v>
      </c>
      <c r="R245" s="25">
        <f>I245</f>
        <v>0</v>
      </c>
      <c r="S245" s="25">
        <f>J245</f>
        <v>0</v>
      </c>
      <c r="T245" s="25">
        <f>K245</f>
        <v>0</v>
      </c>
      <c r="U245" s="25">
        <f>L245</f>
        <v>40.800000000000004</v>
      </c>
      <c r="V245" s="25">
        <f>M245</f>
        <v>1998.7900000000002</v>
      </c>
    </row>
    <row r="246" spans="1:22" s="26" customFormat="1" ht="51" x14ac:dyDescent="0.2">
      <c r="A246" s="70">
        <v>167</v>
      </c>
      <c r="B246" s="71"/>
      <c r="C246" s="72" t="s">
        <v>629</v>
      </c>
      <c r="D246" s="73" t="s">
        <v>299</v>
      </c>
      <c r="E246" s="74" t="s">
        <v>630</v>
      </c>
      <c r="F246" s="75">
        <v>2</v>
      </c>
      <c r="G246" s="74">
        <v>144.18</v>
      </c>
      <c r="H246" s="75"/>
      <c r="I246" s="74"/>
      <c r="J246" s="75"/>
      <c r="K246" s="74"/>
      <c r="L246" s="75">
        <v>2</v>
      </c>
      <c r="M246" s="74">
        <v>144.18</v>
      </c>
      <c r="N246" s="76"/>
      <c r="O246" s="25">
        <f>F246</f>
        <v>2</v>
      </c>
      <c r="P246" s="25">
        <f>G246</f>
        <v>144.18</v>
      </c>
      <c r="Q246" s="25">
        <f>H246</f>
        <v>0</v>
      </c>
      <c r="R246" s="25">
        <f>I246</f>
        <v>0</v>
      </c>
      <c r="S246" s="25">
        <f>J246</f>
        <v>0</v>
      </c>
      <c r="T246" s="25">
        <f>K246</f>
        <v>0</v>
      </c>
      <c r="U246" s="25">
        <f>L246</f>
        <v>2</v>
      </c>
      <c r="V246" s="25">
        <f>M246</f>
        <v>144.18</v>
      </c>
    </row>
    <row r="247" spans="1:22" s="26" customFormat="1" ht="76.5" x14ac:dyDescent="0.2">
      <c r="A247" s="70">
        <v>168</v>
      </c>
      <c r="B247" s="71"/>
      <c r="C247" s="72" t="s">
        <v>631</v>
      </c>
      <c r="D247" s="73" t="s">
        <v>374</v>
      </c>
      <c r="E247" s="74" t="s">
        <v>632</v>
      </c>
      <c r="F247" s="75">
        <v>3530</v>
      </c>
      <c r="G247" s="74">
        <v>19626.8</v>
      </c>
      <c r="H247" s="75"/>
      <c r="I247" s="74"/>
      <c r="J247" s="75"/>
      <c r="K247" s="74"/>
      <c r="L247" s="75">
        <v>3530</v>
      </c>
      <c r="M247" s="74">
        <v>19626.8</v>
      </c>
      <c r="N247" s="76"/>
      <c r="O247" s="25">
        <f>F247</f>
        <v>3530</v>
      </c>
      <c r="P247" s="25">
        <f>G247</f>
        <v>19626.8</v>
      </c>
      <c r="Q247" s="25">
        <f>H247</f>
        <v>0</v>
      </c>
      <c r="R247" s="25">
        <f>I247</f>
        <v>0</v>
      </c>
      <c r="S247" s="25">
        <f>J247</f>
        <v>0</v>
      </c>
      <c r="T247" s="25">
        <f>K247</f>
        <v>0</v>
      </c>
      <c r="U247" s="25">
        <f>L247</f>
        <v>3530</v>
      </c>
      <c r="V247" s="25">
        <f>M247</f>
        <v>19626.8</v>
      </c>
    </row>
    <row r="248" spans="1:22" s="26" customFormat="1" ht="51" x14ac:dyDescent="0.2">
      <c r="A248" s="70">
        <v>169</v>
      </c>
      <c r="B248" s="71"/>
      <c r="C248" s="72" t="s">
        <v>633</v>
      </c>
      <c r="D248" s="73" t="s">
        <v>374</v>
      </c>
      <c r="E248" s="74" t="s">
        <v>634</v>
      </c>
      <c r="F248" s="75">
        <v>100</v>
      </c>
      <c r="G248" s="74">
        <v>454</v>
      </c>
      <c r="H248" s="75"/>
      <c r="I248" s="74"/>
      <c r="J248" s="75"/>
      <c r="K248" s="74"/>
      <c r="L248" s="75">
        <v>100</v>
      </c>
      <c r="M248" s="74">
        <v>454</v>
      </c>
      <c r="N248" s="76"/>
      <c r="O248" s="25">
        <f>F248</f>
        <v>100</v>
      </c>
      <c r="P248" s="25">
        <f>G248</f>
        <v>454</v>
      </c>
      <c r="Q248" s="25">
        <f>H248</f>
        <v>0</v>
      </c>
      <c r="R248" s="25">
        <f>I248</f>
        <v>0</v>
      </c>
      <c r="S248" s="25">
        <f>J248</f>
        <v>0</v>
      </c>
      <c r="T248" s="25">
        <f>K248</f>
        <v>0</v>
      </c>
      <c r="U248" s="25">
        <f>L248</f>
        <v>100</v>
      </c>
      <c r="V248" s="25">
        <f>M248</f>
        <v>454</v>
      </c>
    </row>
    <row r="249" spans="1:22" s="26" customFormat="1" ht="63.75" x14ac:dyDescent="0.2">
      <c r="A249" s="70">
        <v>170</v>
      </c>
      <c r="B249" s="71"/>
      <c r="C249" s="72" t="s">
        <v>635</v>
      </c>
      <c r="D249" s="73" t="s">
        <v>374</v>
      </c>
      <c r="E249" s="74">
        <v>28</v>
      </c>
      <c r="F249" s="75">
        <v>2000</v>
      </c>
      <c r="G249" s="74">
        <v>56000</v>
      </c>
      <c r="H249" s="75"/>
      <c r="I249" s="74"/>
      <c r="J249" s="75"/>
      <c r="K249" s="74"/>
      <c r="L249" s="75">
        <v>2000</v>
      </c>
      <c r="M249" s="74">
        <v>56000</v>
      </c>
      <c r="N249" s="76"/>
      <c r="O249" s="25">
        <f>F249</f>
        <v>2000</v>
      </c>
      <c r="P249" s="25">
        <f>G249</f>
        <v>56000</v>
      </c>
      <c r="Q249" s="25">
        <f>H249</f>
        <v>0</v>
      </c>
      <c r="R249" s="25">
        <f>I249</f>
        <v>0</v>
      </c>
      <c r="S249" s="25">
        <f>J249</f>
        <v>0</v>
      </c>
      <c r="T249" s="25">
        <f>K249</f>
        <v>0</v>
      </c>
      <c r="U249" s="25">
        <f>L249</f>
        <v>2000</v>
      </c>
      <c r="V249" s="25">
        <f>M249</f>
        <v>56000</v>
      </c>
    </row>
    <row r="250" spans="1:22" s="26" customFormat="1" ht="38.25" x14ac:dyDescent="0.2">
      <c r="A250" s="70">
        <v>171</v>
      </c>
      <c r="B250" s="71"/>
      <c r="C250" s="72" t="s">
        <v>636</v>
      </c>
      <c r="D250" s="73" t="s">
        <v>374</v>
      </c>
      <c r="E250" s="74" t="s">
        <v>637</v>
      </c>
      <c r="F250" s="75">
        <v>3040</v>
      </c>
      <c r="G250" s="74">
        <v>10700.800000000001</v>
      </c>
      <c r="H250" s="75"/>
      <c r="I250" s="74"/>
      <c r="J250" s="75"/>
      <c r="K250" s="74"/>
      <c r="L250" s="75">
        <v>3040</v>
      </c>
      <c r="M250" s="74">
        <v>10700.800000000001</v>
      </c>
      <c r="N250" s="76"/>
      <c r="O250" s="25">
        <f>F250</f>
        <v>3040</v>
      </c>
      <c r="P250" s="25">
        <f>G250</f>
        <v>10700.800000000001</v>
      </c>
      <c r="Q250" s="25">
        <f>H250</f>
        <v>0</v>
      </c>
      <c r="R250" s="25">
        <f>I250</f>
        <v>0</v>
      </c>
      <c r="S250" s="25">
        <f>J250</f>
        <v>0</v>
      </c>
      <c r="T250" s="25">
        <f>K250</f>
        <v>0</v>
      </c>
      <c r="U250" s="25">
        <f>L250</f>
        <v>3040</v>
      </c>
      <c r="V250" s="25">
        <f>M250</f>
        <v>10700.800000000001</v>
      </c>
    </row>
    <row r="251" spans="1:22" s="17" customFormat="1" ht="13.5" customHeight="1" thickBot="1" x14ac:dyDescent="0.25">
      <c r="H251" s="17" t="s">
        <v>969</v>
      </c>
    </row>
    <row r="252" spans="1:22" s="17" customFormat="1" ht="26.25" customHeight="1" x14ac:dyDescent="0.2">
      <c r="A252" s="95" t="s">
        <v>139</v>
      </c>
      <c r="B252" s="98" t="s">
        <v>140</v>
      </c>
      <c r="C252" s="98" t="s">
        <v>32</v>
      </c>
      <c r="D252" s="99" t="s">
        <v>141</v>
      </c>
      <c r="E252" s="98" t="s">
        <v>142</v>
      </c>
      <c r="F252" s="98" t="s">
        <v>294</v>
      </c>
      <c r="G252" s="98"/>
      <c r="H252" s="98" t="s">
        <v>295</v>
      </c>
      <c r="I252" s="98"/>
      <c r="J252" s="98"/>
      <c r="K252" s="98"/>
      <c r="L252" s="98" t="s">
        <v>294</v>
      </c>
      <c r="M252" s="98"/>
      <c r="N252" s="86" t="s">
        <v>146</v>
      </c>
    </row>
    <row r="253" spans="1:22" s="17" customFormat="1" ht="12.75" customHeight="1" x14ac:dyDescent="0.2">
      <c r="A253" s="96"/>
      <c r="B253" s="89"/>
      <c r="C253" s="89"/>
      <c r="D253" s="100"/>
      <c r="E253" s="89"/>
      <c r="F253" s="89" t="s">
        <v>147</v>
      </c>
      <c r="G253" s="89" t="s">
        <v>148</v>
      </c>
      <c r="H253" s="89" t="s">
        <v>149</v>
      </c>
      <c r="I253" s="89"/>
      <c r="J253" s="91" t="s">
        <v>150</v>
      </c>
      <c r="K253" s="92"/>
      <c r="L253" s="93" t="s">
        <v>147</v>
      </c>
      <c r="M253" s="93" t="s">
        <v>148</v>
      </c>
      <c r="N253" s="87"/>
    </row>
    <row r="254" spans="1:22" s="17" customFormat="1" ht="13.5" customHeight="1" thickBot="1" x14ac:dyDescent="0.25">
      <c r="A254" s="97"/>
      <c r="B254" s="90"/>
      <c r="C254" s="90"/>
      <c r="D254" s="101"/>
      <c r="E254" s="90"/>
      <c r="F254" s="90"/>
      <c r="G254" s="90"/>
      <c r="H254" s="19" t="s">
        <v>147</v>
      </c>
      <c r="I254" s="19" t="s">
        <v>148</v>
      </c>
      <c r="J254" s="19" t="s">
        <v>147</v>
      </c>
      <c r="K254" s="19" t="s">
        <v>148</v>
      </c>
      <c r="L254" s="94"/>
      <c r="M254" s="94"/>
      <c r="N254" s="88"/>
    </row>
    <row r="255" spans="1:22" s="26" customFormat="1" ht="38.25" x14ac:dyDescent="0.2">
      <c r="A255" s="70">
        <v>172</v>
      </c>
      <c r="B255" s="71"/>
      <c r="C255" s="72" t="s">
        <v>638</v>
      </c>
      <c r="D255" s="73" t="s">
        <v>409</v>
      </c>
      <c r="E255" s="74" t="s">
        <v>639</v>
      </c>
      <c r="F255" s="75">
        <v>1.5</v>
      </c>
      <c r="G255" s="74">
        <v>29.03</v>
      </c>
      <c r="H255" s="75"/>
      <c r="I255" s="74"/>
      <c r="J255" s="75"/>
      <c r="K255" s="74"/>
      <c r="L255" s="75">
        <v>1.5</v>
      </c>
      <c r="M255" s="74">
        <v>29.03</v>
      </c>
      <c r="N255" s="76"/>
      <c r="O255" s="25">
        <f>F255</f>
        <v>1.5</v>
      </c>
      <c r="P255" s="25">
        <f>G255</f>
        <v>29.03</v>
      </c>
      <c r="Q255" s="25">
        <f>H255</f>
        <v>0</v>
      </c>
      <c r="R255" s="25">
        <f>I255</f>
        <v>0</v>
      </c>
      <c r="S255" s="25">
        <f>J255</f>
        <v>0</v>
      </c>
      <c r="T255" s="25">
        <f>K255</f>
        <v>0</v>
      </c>
      <c r="U255" s="25">
        <f>L255</f>
        <v>1.5</v>
      </c>
      <c r="V255" s="25">
        <f>M255</f>
        <v>29.03</v>
      </c>
    </row>
    <row r="256" spans="1:22" s="26" customFormat="1" ht="76.5" x14ac:dyDescent="0.2">
      <c r="A256" s="70">
        <v>173</v>
      </c>
      <c r="B256" s="71"/>
      <c r="C256" s="72" t="s">
        <v>640</v>
      </c>
      <c r="D256" s="73" t="s">
        <v>302</v>
      </c>
      <c r="E256" s="74" t="s">
        <v>641</v>
      </c>
      <c r="F256" s="75">
        <v>8</v>
      </c>
      <c r="G256" s="74">
        <v>1600.72</v>
      </c>
      <c r="H256" s="75"/>
      <c r="I256" s="74"/>
      <c r="J256" s="75"/>
      <c r="K256" s="74"/>
      <c r="L256" s="75">
        <v>8</v>
      </c>
      <c r="M256" s="74">
        <v>1600.72</v>
      </c>
      <c r="N256" s="76"/>
      <c r="O256" s="25">
        <f>F256</f>
        <v>8</v>
      </c>
      <c r="P256" s="25">
        <f>G256</f>
        <v>1600.72</v>
      </c>
      <c r="Q256" s="25">
        <f>H256</f>
        <v>0</v>
      </c>
      <c r="R256" s="25">
        <f>I256</f>
        <v>0</v>
      </c>
      <c r="S256" s="25">
        <f>J256</f>
        <v>0</v>
      </c>
      <c r="T256" s="25">
        <f>K256</f>
        <v>0</v>
      </c>
      <c r="U256" s="25">
        <f>L256</f>
        <v>8</v>
      </c>
      <c r="V256" s="25">
        <f>M256</f>
        <v>1600.72</v>
      </c>
    </row>
    <row r="257" spans="1:22" s="26" customFormat="1" ht="51" x14ac:dyDescent="0.2">
      <c r="A257" s="70">
        <v>174</v>
      </c>
      <c r="B257" s="71"/>
      <c r="C257" s="72" t="s">
        <v>642</v>
      </c>
      <c r="D257" s="73" t="s">
        <v>320</v>
      </c>
      <c r="E257" s="74" t="s">
        <v>643</v>
      </c>
      <c r="F257" s="75">
        <v>91</v>
      </c>
      <c r="G257" s="74">
        <v>1073.8</v>
      </c>
      <c r="H257" s="75"/>
      <c r="I257" s="74"/>
      <c r="J257" s="75"/>
      <c r="K257" s="74"/>
      <c r="L257" s="75">
        <v>91</v>
      </c>
      <c r="M257" s="74">
        <v>1073.8</v>
      </c>
      <c r="N257" s="76"/>
      <c r="O257" s="25">
        <f>F257</f>
        <v>91</v>
      </c>
      <c r="P257" s="25">
        <f>G257</f>
        <v>1073.8</v>
      </c>
      <c r="Q257" s="25">
        <f>H257</f>
        <v>0</v>
      </c>
      <c r="R257" s="25">
        <f>I257</f>
        <v>0</v>
      </c>
      <c r="S257" s="25">
        <f>J257</f>
        <v>0</v>
      </c>
      <c r="T257" s="25">
        <f>K257</f>
        <v>0</v>
      </c>
      <c r="U257" s="25">
        <f>L257</f>
        <v>91</v>
      </c>
      <c r="V257" s="25">
        <f>M257</f>
        <v>1073.8</v>
      </c>
    </row>
    <row r="258" spans="1:22" s="26" customFormat="1" ht="51" x14ac:dyDescent="0.2">
      <c r="A258" s="70">
        <v>175</v>
      </c>
      <c r="B258" s="71"/>
      <c r="C258" s="72" t="s">
        <v>644</v>
      </c>
      <c r="D258" s="73" t="s">
        <v>320</v>
      </c>
      <c r="E258" s="74" t="s">
        <v>645</v>
      </c>
      <c r="F258" s="75">
        <v>148</v>
      </c>
      <c r="G258" s="74">
        <v>2055.7200000000003</v>
      </c>
      <c r="H258" s="75"/>
      <c r="I258" s="74"/>
      <c r="J258" s="75"/>
      <c r="K258" s="74"/>
      <c r="L258" s="75">
        <v>148</v>
      </c>
      <c r="M258" s="74">
        <v>2055.7200000000003</v>
      </c>
      <c r="N258" s="76"/>
      <c r="O258" s="25">
        <f>F258</f>
        <v>148</v>
      </c>
      <c r="P258" s="25">
        <f>G258</f>
        <v>2055.7200000000003</v>
      </c>
      <c r="Q258" s="25">
        <f>H258</f>
        <v>0</v>
      </c>
      <c r="R258" s="25">
        <f>I258</f>
        <v>0</v>
      </c>
      <c r="S258" s="25">
        <f>J258</f>
        <v>0</v>
      </c>
      <c r="T258" s="25">
        <f>K258</f>
        <v>0</v>
      </c>
      <c r="U258" s="25">
        <f>L258</f>
        <v>148</v>
      </c>
      <c r="V258" s="25">
        <f>M258</f>
        <v>2055.7200000000003</v>
      </c>
    </row>
    <row r="259" spans="1:22" s="26" customFormat="1" ht="51" x14ac:dyDescent="0.2">
      <c r="A259" s="70">
        <v>176</v>
      </c>
      <c r="B259" s="71"/>
      <c r="C259" s="72" t="s">
        <v>646</v>
      </c>
      <c r="D259" s="73" t="s">
        <v>299</v>
      </c>
      <c r="E259" s="74" t="s">
        <v>647</v>
      </c>
      <c r="F259" s="75">
        <v>35</v>
      </c>
      <c r="G259" s="74">
        <v>308.35000000000002</v>
      </c>
      <c r="H259" s="75"/>
      <c r="I259" s="74"/>
      <c r="J259" s="75"/>
      <c r="K259" s="74"/>
      <c r="L259" s="75">
        <v>35</v>
      </c>
      <c r="M259" s="74">
        <v>308.35000000000002</v>
      </c>
      <c r="N259" s="76"/>
      <c r="O259" s="25">
        <f>F259</f>
        <v>35</v>
      </c>
      <c r="P259" s="25">
        <f>G259</f>
        <v>308.35000000000002</v>
      </c>
      <c r="Q259" s="25">
        <f>H259</f>
        <v>0</v>
      </c>
      <c r="R259" s="25">
        <f>I259</f>
        <v>0</v>
      </c>
      <c r="S259" s="25">
        <f>J259</f>
        <v>0</v>
      </c>
      <c r="T259" s="25">
        <f>K259</f>
        <v>0</v>
      </c>
      <c r="U259" s="25">
        <f>L259</f>
        <v>35</v>
      </c>
      <c r="V259" s="25">
        <f>M259</f>
        <v>308.35000000000002</v>
      </c>
    </row>
    <row r="260" spans="1:22" s="26" customFormat="1" ht="51" x14ac:dyDescent="0.2">
      <c r="A260" s="70">
        <v>177</v>
      </c>
      <c r="B260" s="71"/>
      <c r="C260" s="72" t="s">
        <v>648</v>
      </c>
      <c r="D260" s="73" t="s">
        <v>320</v>
      </c>
      <c r="E260" s="74" t="s">
        <v>649</v>
      </c>
      <c r="F260" s="75">
        <v>15</v>
      </c>
      <c r="G260" s="74">
        <v>1376.1000000000001</v>
      </c>
      <c r="H260" s="75"/>
      <c r="I260" s="74"/>
      <c r="J260" s="75"/>
      <c r="K260" s="74"/>
      <c r="L260" s="75">
        <v>15</v>
      </c>
      <c r="M260" s="74">
        <v>1376.1000000000001</v>
      </c>
      <c r="N260" s="76"/>
      <c r="O260" s="25">
        <f>F260</f>
        <v>15</v>
      </c>
      <c r="P260" s="25">
        <f>G260</f>
        <v>1376.1000000000001</v>
      </c>
      <c r="Q260" s="25">
        <f>H260</f>
        <v>0</v>
      </c>
      <c r="R260" s="25">
        <f>I260</f>
        <v>0</v>
      </c>
      <c r="S260" s="25">
        <f>J260</f>
        <v>0</v>
      </c>
      <c r="T260" s="25">
        <f>K260</f>
        <v>0</v>
      </c>
      <c r="U260" s="25">
        <f>L260</f>
        <v>15</v>
      </c>
      <c r="V260" s="25">
        <f>M260</f>
        <v>1376.1000000000001</v>
      </c>
    </row>
    <row r="261" spans="1:22" s="26" customFormat="1" ht="51" x14ac:dyDescent="0.2">
      <c r="A261" s="70">
        <v>178</v>
      </c>
      <c r="B261" s="71"/>
      <c r="C261" s="72" t="s">
        <v>650</v>
      </c>
      <c r="D261" s="73" t="s">
        <v>320</v>
      </c>
      <c r="E261" s="74" t="s">
        <v>651</v>
      </c>
      <c r="F261" s="75">
        <v>97</v>
      </c>
      <c r="G261" s="74">
        <v>9979.36</v>
      </c>
      <c r="H261" s="75"/>
      <c r="I261" s="74"/>
      <c r="J261" s="75"/>
      <c r="K261" s="74"/>
      <c r="L261" s="75">
        <v>97</v>
      </c>
      <c r="M261" s="74">
        <v>9979.36</v>
      </c>
      <c r="N261" s="76"/>
      <c r="O261" s="25">
        <f>F261</f>
        <v>97</v>
      </c>
      <c r="P261" s="25">
        <f>G261</f>
        <v>9979.36</v>
      </c>
      <c r="Q261" s="25">
        <f>H261</f>
        <v>0</v>
      </c>
      <c r="R261" s="25">
        <f>I261</f>
        <v>0</v>
      </c>
      <c r="S261" s="25">
        <f>J261</f>
        <v>0</v>
      </c>
      <c r="T261" s="25">
        <f>K261</f>
        <v>0</v>
      </c>
      <c r="U261" s="25">
        <f>L261</f>
        <v>97</v>
      </c>
      <c r="V261" s="25">
        <f>M261</f>
        <v>9979.36</v>
      </c>
    </row>
    <row r="262" spans="1:22" s="26" customFormat="1" ht="38.25" x14ac:dyDescent="0.2">
      <c r="A262" s="70">
        <v>179</v>
      </c>
      <c r="B262" s="71"/>
      <c r="C262" s="72" t="s">
        <v>652</v>
      </c>
      <c r="D262" s="73" t="s">
        <v>374</v>
      </c>
      <c r="E262" s="74" t="s">
        <v>653</v>
      </c>
      <c r="F262" s="75">
        <v>52</v>
      </c>
      <c r="G262" s="74">
        <v>9097.92</v>
      </c>
      <c r="H262" s="75"/>
      <c r="I262" s="74"/>
      <c r="J262" s="75"/>
      <c r="K262" s="74"/>
      <c r="L262" s="75">
        <v>52</v>
      </c>
      <c r="M262" s="74">
        <v>9097.92</v>
      </c>
      <c r="N262" s="76"/>
      <c r="O262" s="25">
        <f>F262</f>
        <v>52</v>
      </c>
      <c r="P262" s="25">
        <f>G262</f>
        <v>9097.92</v>
      </c>
      <c r="Q262" s="25">
        <f>H262</f>
        <v>0</v>
      </c>
      <c r="R262" s="25">
        <f>I262</f>
        <v>0</v>
      </c>
      <c r="S262" s="25">
        <f>J262</f>
        <v>0</v>
      </c>
      <c r="T262" s="25">
        <f>K262</f>
        <v>0</v>
      </c>
      <c r="U262" s="25">
        <f>L262</f>
        <v>52</v>
      </c>
      <c r="V262" s="25">
        <f>M262</f>
        <v>9097.92</v>
      </c>
    </row>
    <row r="263" spans="1:22" s="26" customFormat="1" ht="63.75" x14ac:dyDescent="0.2">
      <c r="A263" s="70">
        <v>180</v>
      </c>
      <c r="B263" s="71"/>
      <c r="C263" s="72" t="s">
        <v>654</v>
      </c>
      <c r="D263" s="73" t="s">
        <v>374</v>
      </c>
      <c r="E263" s="74">
        <v>168</v>
      </c>
      <c r="F263" s="75">
        <v>506</v>
      </c>
      <c r="G263" s="74">
        <v>85008</v>
      </c>
      <c r="H263" s="75"/>
      <c r="I263" s="74"/>
      <c r="J263" s="75"/>
      <c r="K263" s="74"/>
      <c r="L263" s="75">
        <v>506</v>
      </c>
      <c r="M263" s="74">
        <v>85008</v>
      </c>
      <c r="N263" s="76"/>
      <c r="O263" s="25">
        <f>F263</f>
        <v>506</v>
      </c>
      <c r="P263" s="25">
        <f>G263</f>
        <v>85008</v>
      </c>
      <c r="Q263" s="25">
        <f>H263</f>
        <v>0</v>
      </c>
      <c r="R263" s="25">
        <f>I263</f>
        <v>0</v>
      </c>
      <c r="S263" s="25">
        <f>J263</f>
        <v>0</v>
      </c>
      <c r="T263" s="25">
        <f>K263</f>
        <v>0</v>
      </c>
      <c r="U263" s="25">
        <f>L263</f>
        <v>506</v>
      </c>
      <c r="V263" s="25">
        <f>M263</f>
        <v>85008</v>
      </c>
    </row>
    <row r="264" spans="1:22" s="17" customFormat="1" ht="13.5" customHeight="1" thickBot="1" x14ac:dyDescent="0.25">
      <c r="H264" s="17" t="s">
        <v>970</v>
      </c>
    </row>
    <row r="265" spans="1:22" s="17" customFormat="1" ht="26.25" customHeight="1" x14ac:dyDescent="0.2">
      <c r="A265" s="95" t="s">
        <v>139</v>
      </c>
      <c r="B265" s="98" t="s">
        <v>140</v>
      </c>
      <c r="C265" s="98" t="s">
        <v>32</v>
      </c>
      <c r="D265" s="99" t="s">
        <v>141</v>
      </c>
      <c r="E265" s="98" t="s">
        <v>142</v>
      </c>
      <c r="F265" s="98" t="s">
        <v>294</v>
      </c>
      <c r="G265" s="98"/>
      <c r="H265" s="98" t="s">
        <v>295</v>
      </c>
      <c r="I265" s="98"/>
      <c r="J265" s="98"/>
      <c r="K265" s="98"/>
      <c r="L265" s="98" t="s">
        <v>294</v>
      </c>
      <c r="M265" s="98"/>
      <c r="N265" s="86" t="s">
        <v>146</v>
      </c>
    </row>
    <row r="266" spans="1:22" s="17" customFormat="1" ht="12.75" customHeight="1" x14ac:dyDescent="0.2">
      <c r="A266" s="96"/>
      <c r="B266" s="89"/>
      <c r="C266" s="89"/>
      <c r="D266" s="100"/>
      <c r="E266" s="89"/>
      <c r="F266" s="89" t="s">
        <v>147</v>
      </c>
      <c r="G266" s="89" t="s">
        <v>148</v>
      </c>
      <c r="H266" s="89" t="s">
        <v>149</v>
      </c>
      <c r="I266" s="89"/>
      <c r="J266" s="91" t="s">
        <v>150</v>
      </c>
      <c r="K266" s="92"/>
      <c r="L266" s="93" t="s">
        <v>147</v>
      </c>
      <c r="M266" s="93" t="s">
        <v>148</v>
      </c>
      <c r="N266" s="87"/>
    </row>
    <row r="267" spans="1:22" s="17" customFormat="1" ht="13.5" customHeight="1" thickBot="1" x14ac:dyDescent="0.25">
      <c r="A267" s="97"/>
      <c r="B267" s="90"/>
      <c r="C267" s="90"/>
      <c r="D267" s="101"/>
      <c r="E267" s="90"/>
      <c r="F267" s="90"/>
      <c r="G267" s="90"/>
      <c r="H267" s="19" t="s">
        <v>147</v>
      </c>
      <c r="I267" s="19" t="s">
        <v>148</v>
      </c>
      <c r="J267" s="19" t="s">
        <v>147</v>
      </c>
      <c r="K267" s="19" t="s">
        <v>148</v>
      </c>
      <c r="L267" s="94"/>
      <c r="M267" s="94"/>
      <c r="N267" s="88"/>
    </row>
    <row r="268" spans="1:22" s="26" customFormat="1" ht="63.75" x14ac:dyDescent="0.2">
      <c r="A268" s="70">
        <v>181</v>
      </c>
      <c r="B268" s="71"/>
      <c r="C268" s="72" t="s">
        <v>655</v>
      </c>
      <c r="D268" s="73" t="s">
        <v>299</v>
      </c>
      <c r="E268" s="74" t="s">
        <v>656</v>
      </c>
      <c r="F268" s="75"/>
      <c r="G268" s="74"/>
      <c r="H268" s="75"/>
      <c r="I268" s="74"/>
      <c r="J268" s="75"/>
      <c r="K268" s="74"/>
      <c r="L268" s="75"/>
      <c r="M268" s="74"/>
      <c r="N268" s="76"/>
      <c r="O268" s="25">
        <f>F268</f>
        <v>0</v>
      </c>
      <c r="P268" s="25">
        <f>G268</f>
        <v>0</v>
      </c>
      <c r="Q268" s="25">
        <f>H268</f>
        <v>0</v>
      </c>
      <c r="R268" s="25">
        <f>I268</f>
        <v>0</v>
      </c>
      <c r="S268" s="25">
        <f>J268</f>
        <v>0</v>
      </c>
      <c r="T268" s="25">
        <f>K268</f>
        <v>0</v>
      </c>
      <c r="U268" s="25">
        <f>L268</f>
        <v>0</v>
      </c>
      <c r="V268" s="25">
        <f>M268</f>
        <v>0</v>
      </c>
    </row>
    <row r="269" spans="1:22" s="26" customFormat="1" ht="63.75" x14ac:dyDescent="0.2">
      <c r="A269" s="70">
        <v>182</v>
      </c>
      <c r="B269" s="71"/>
      <c r="C269" s="72" t="s">
        <v>657</v>
      </c>
      <c r="D269" s="73" t="s">
        <v>299</v>
      </c>
      <c r="E269" s="74" t="s">
        <v>658</v>
      </c>
      <c r="F269" s="75">
        <v>8</v>
      </c>
      <c r="G269" s="74">
        <v>323.76</v>
      </c>
      <c r="H269" s="75"/>
      <c r="I269" s="74"/>
      <c r="J269" s="75"/>
      <c r="K269" s="74"/>
      <c r="L269" s="75">
        <v>8</v>
      </c>
      <c r="M269" s="74">
        <v>323.76</v>
      </c>
      <c r="N269" s="76"/>
      <c r="O269" s="25">
        <f>F269</f>
        <v>8</v>
      </c>
      <c r="P269" s="25">
        <f>G269</f>
        <v>323.76</v>
      </c>
      <c r="Q269" s="25">
        <f>H269</f>
        <v>0</v>
      </c>
      <c r="R269" s="25">
        <f>I269</f>
        <v>0</v>
      </c>
      <c r="S269" s="25">
        <f>J269</f>
        <v>0</v>
      </c>
      <c r="T269" s="25">
        <f>K269</f>
        <v>0</v>
      </c>
      <c r="U269" s="25">
        <f>L269</f>
        <v>8</v>
      </c>
      <c r="V269" s="25">
        <f>M269</f>
        <v>323.76</v>
      </c>
    </row>
    <row r="270" spans="1:22" s="26" customFormat="1" ht="38.25" x14ac:dyDescent="0.2">
      <c r="A270" s="70">
        <v>183</v>
      </c>
      <c r="B270" s="71"/>
      <c r="C270" s="72" t="s">
        <v>659</v>
      </c>
      <c r="D270" s="73" t="s">
        <v>320</v>
      </c>
      <c r="E270" s="74" t="s">
        <v>660</v>
      </c>
      <c r="F270" s="75">
        <v>1</v>
      </c>
      <c r="G270" s="74">
        <v>8.67</v>
      </c>
      <c r="H270" s="75"/>
      <c r="I270" s="74"/>
      <c r="J270" s="75"/>
      <c r="K270" s="74"/>
      <c r="L270" s="75">
        <v>1</v>
      </c>
      <c r="M270" s="74">
        <v>8.67</v>
      </c>
      <c r="N270" s="76"/>
      <c r="O270" s="25">
        <f>F270</f>
        <v>1</v>
      </c>
      <c r="P270" s="25">
        <f>G270</f>
        <v>8.67</v>
      </c>
      <c r="Q270" s="25">
        <f>H270</f>
        <v>0</v>
      </c>
      <c r="R270" s="25">
        <f>I270</f>
        <v>0</v>
      </c>
      <c r="S270" s="25">
        <f>J270</f>
        <v>0</v>
      </c>
      <c r="T270" s="25">
        <f>K270</f>
        <v>0</v>
      </c>
      <c r="U270" s="25">
        <f>L270</f>
        <v>1</v>
      </c>
      <c r="V270" s="25">
        <f>M270</f>
        <v>8.67</v>
      </c>
    </row>
    <row r="271" spans="1:22" s="26" customFormat="1" x14ac:dyDescent="0.2">
      <c r="A271" s="70">
        <v>184</v>
      </c>
      <c r="B271" s="71"/>
      <c r="C271" s="72" t="s">
        <v>661</v>
      </c>
      <c r="D271" s="73" t="s">
        <v>662</v>
      </c>
      <c r="E271" s="74" t="s">
        <v>663</v>
      </c>
      <c r="F271" s="75">
        <v>9860</v>
      </c>
      <c r="G271" s="74">
        <v>27509.4</v>
      </c>
      <c r="H271" s="75"/>
      <c r="I271" s="74"/>
      <c r="J271" s="75"/>
      <c r="K271" s="74"/>
      <c r="L271" s="75">
        <v>9860</v>
      </c>
      <c r="M271" s="74">
        <v>27509.4</v>
      </c>
      <c r="N271" s="76"/>
      <c r="O271" s="25">
        <f>F271</f>
        <v>9860</v>
      </c>
      <c r="P271" s="25">
        <f>G271</f>
        <v>27509.4</v>
      </c>
      <c r="Q271" s="25">
        <f>H271</f>
        <v>0</v>
      </c>
      <c r="R271" s="25">
        <f>I271</f>
        <v>0</v>
      </c>
      <c r="S271" s="25">
        <f>J271</f>
        <v>0</v>
      </c>
      <c r="T271" s="25">
        <f>K271</f>
        <v>0</v>
      </c>
      <c r="U271" s="25">
        <f>L271</f>
        <v>9860</v>
      </c>
      <c r="V271" s="25">
        <f>M271</f>
        <v>27509.4</v>
      </c>
    </row>
    <row r="272" spans="1:22" s="26" customFormat="1" ht="38.25" x14ac:dyDescent="0.2">
      <c r="A272" s="70">
        <v>185</v>
      </c>
      <c r="B272" s="71"/>
      <c r="C272" s="72" t="s">
        <v>664</v>
      </c>
      <c r="D272" s="73" t="s">
        <v>662</v>
      </c>
      <c r="E272" s="74" t="s">
        <v>665</v>
      </c>
      <c r="F272" s="75">
        <v>1610</v>
      </c>
      <c r="G272" s="74">
        <v>4347</v>
      </c>
      <c r="H272" s="75"/>
      <c r="I272" s="74"/>
      <c r="J272" s="75"/>
      <c r="K272" s="74"/>
      <c r="L272" s="75">
        <v>1610</v>
      </c>
      <c r="M272" s="74">
        <v>4347</v>
      </c>
      <c r="N272" s="76"/>
      <c r="O272" s="25">
        <f>F272</f>
        <v>1610</v>
      </c>
      <c r="P272" s="25">
        <f>G272</f>
        <v>4347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1610</v>
      </c>
      <c r="V272" s="25">
        <f>M272</f>
        <v>4347</v>
      </c>
    </row>
    <row r="273" spans="1:22" s="26" customFormat="1" ht="25.5" x14ac:dyDescent="0.2">
      <c r="A273" s="70">
        <v>186</v>
      </c>
      <c r="B273" s="71"/>
      <c r="C273" s="72" t="s">
        <v>666</v>
      </c>
      <c r="D273" s="73" t="s">
        <v>662</v>
      </c>
      <c r="E273" s="74" t="s">
        <v>667</v>
      </c>
      <c r="F273" s="75">
        <v>657</v>
      </c>
      <c r="G273" s="74">
        <v>6635.7000000000007</v>
      </c>
      <c r="H273" s="75"/>
      <c r="I273" s="74"/>
      <c r="J273" s="75"/>
      <c r="K273" s="74"/>
      <c r="L273" s="75">
        <v>657</v>
      </c>
      <c r="M273" s="74">
        <v>6635.7000000000007</v>
      </c>
      <c r="N273" s="76"/>
      <c r="O273" s="25">
        <f>F273</f>
        <v>657</v>
      </c>
      <c r="P273" s="25">
        <f>G273</f>
        <v>6635.7000000000007</v>
      </c>
      <c r="Q273" s="25">
        <f>H273</f>
        <v>0</v>
      </c>
      <c r="R273" s="25">
        <f>I273</f>
        <v>0</v>
      </c>
      <c r="S273" s="25">
        <f>J273</f>
        <v>0</v>
      </c>
      <c r="T273" s="25">
        <f>K273</f>
        <v>0</v>
      </c>
      <c r="U273" s="25">
        <f>L273</f>
        <v>657</v>
      </c>
      <c r="V273" s="25">
        <f>M273</f>
        <v>6635.7000000000007</v>
      </c>
    </row>
    <row r="274" spans="1:22" s="26" customFormat="1" ht="25.5" x14ac:dyDescent="0.2">
      <c r="A274" s="70">
        <v>187</v>
      </c>
      <c r="B274" s="71"/>
      <c r="C274" s="72" t="s">
        <v>668</v>
      </c>
      <c r="D274" s="73" t="s">
        <v>662</v>
      </c>
      <c r="E274" s="74" t="s">
        <v>669</v>
      </c>
      <c r="F274" s="75">
        <v>521</v>
      </c>
      <c r="G274" s="74">
        <v>2240.3000000000002</v>
      </c>
      <c r="H274" s="75"/>
      <c r="I274" s="74"/>
      <c r="J274" s="75"/>
      <c r="K274" s="74"/>
      <c r="L274" s="75">
        <v>521</v>
      </c>
      <c r="M274" s="74">
        <v>2240.3000000000002</v>
      </c>
      <c r="N274" s="76"/>
      <c r="O274" s="25">
        <f>F274</f>
        <v>521</v>
      </c>
      <c r="P274" s="25">
        <f>G274</f>
        <v>2240.3000000000002</v>
      </c>
      <c r="Q274" s="25">
        <f>H274</f>
        <v>0</v>
      </c>
      <c r="R274" s="25">
        <f>I274</f>
        <v>0</v>
      </c>
      <c r="S274" s="25">
        <f>J274</f>
        <v>0</v>
      </c>
      <c r="T274" s="25">
        <f>K274</f>
        <v>0</v>
      </c>
      <c r="U274" s="25">
        <f>L274</f>
        <v>521</v>
      </c>
      <c r="V274" s="25">
        <f>M274</f>
        <v>2240.3000000000002</v>
      </c>
    </row>
    <row r="275" spans="1:22" s="26" customFormat="1" ht="38.25" x14ac:dyDescent="0.2">
      <c r="A275" s="70">
        <v>188</v>
      </c>
      <c r="B275" s="71"/>
      <c r="C275" s="72" t="s">
        <v>670</v>
      </c>
      <c r="D275" s="73" t="s">
        <v>662</v>
      </c>
      <c r="E275" s="74" t="s">
        <v>547</v>
      </c>
      <c r="F275" s="75">
        <v>390</v>
      </c>
      <c r="G275" s="74">
        <v>6844.5</v>
      </c>
      <c r="H275" s="75"/>
      <c r="I275" s="74"/>
      <c r="J275" s="75"/>
      <c r="K275" s="74"/>
      <c r="L275" s="75">
        <v>390</v>
      </c>
      <c r="M275" s="74">
        <v>6844.5</v>
      </c>
      <c r="N275" s="76"/>
      <c r="O275" s="25">
        <f>F275</f>
        <v>390</v>
      </c>
      <c r="P275" s="25">
        <f>G275</f>
        <v>6844.5</v>
      </c>
      <c r="Q275" s="25">
        <f>H275</f>
        <v>0</v>
      </c>
      <c r="R275" s="25">
        <f>I275</f>
        <v>0</v>
      </c>
      <c r="S275" s="25">
        <f>J275</f>
        <v>0</v>
      </c>
      <c r="T275" s="25">
        <f>K275</f>
        <v>0</v>
      </c>
      <c r="U275" s="25">
        <f>L275</f>
        <v>390</v>
      </c>
      <c r="V275" s="25">
        <f>M275</f>
        <v>6844.5</v>
      </c>
    </row>
    <row r="276" spans="1:22" s="26" customFormat="1" ht="25.5" x14ac:dyDescent="0.2">
      <c r="A276" s="70">
        <v>189</v>
      </c>
      <c r="B276" s="71"/>
      <c r="C276" s="72" t="s">
        <v>671</v>
      </c>
      <c r="D276" s="73" t="s">
        <v>326</v>
      </c>
      <c r="E276" s="74">
        <v>180</v>
      </c>
      <c r="F276" s="75">
        <v>1</v>
      </c>
      <c r="G276" s="74">
        <v>180</v>
      </c>
      <c r="H276" s="75"/>
      <c r="I276" s="74"/>
      <c r="J276" s="75"/>
      <c r="K276" s="74"/>
      <c r="L276" s="75">
        <v>1</v>
      </c>
      <c r="M276" s="74">
        <v>180</v>
      </c>
      <c r="N276" s="76"/>
      <c r="O276" s="25">
        <f>F276</f>
        <v>1</v>
      </c>
      <c r="P276" s="25">
        <f>G276</f>
        <v>180</v>
      </c>
      <c r="Q276" s="25">
        <f>H276</f>
        <v>0</v>
      </c>
      <c r="R276" s="25">
        <f>I276</f>
        <v>0</v>
      </c>
      <c r="S276" s="25">
        <f>J276</f>
        <v>0</v>
      </c>
      <c r="T276" s="25">
        <f>K276</f>
        <v>0</v>
      </c>
      <c r="U276" s="25">
        <f>L276</f>
        <v>1</v>
      </c>
      <c r="V276" s="25">
        <f>M276</f>
        <v>180</v>
      </c>
    </row>
    <row r="277" spans="1:22" s="26" customFormat="1" ht="38.25" x14ac:dyDescent="0.2">
      <c r="A277" s="70">
        <v>190</v>
      </c>
      <c r="B277" s="71"/>
      <c r="C277" s="72" t="s">
        <v>672</v>
      </c>
      <c r="D277" s="73" t="s">
        <v>299</v>
      </c>
      <c r="E277" s="74" t="s">
        <v>673</v>
      </c>
      <c r="F277" s="75">
        <v>25</v>
      </c>
      <c r="G277" s="74">
        <v>229</v>
      </c>
      <c r="H277" s="75"/>
      <c r="I277" s="74"/>
      <c r="J277" s="75"/>
      <c r="K277" s="74"/>
      <c r="L277" s="75">
        <v>25</v>
      </c>
      <c r="M277" s="74">
        <v>229</v>
      </c>
      <c r="N277" s="76"/>
      <c r="O277" s="25">
        <f>F277</f>
        <v>25</v>
      </c>
      <c r="P277" s="25">
        <f>G277</f>
        <v>229</v>
      </c>
      <c r="Q277" s="25">
        <f>H277</f>
        <v>0</v>
      </c>
      <c r="R277" s="25">
        <f>I277</f>
        <v>0</v>
      </c>
      <c r="S277" s="25">
        <f>J277</f>
        <v>0</v>
      </c>
      <c r="T277" s="25">
        <f>K277</f>
        <v>0</v>
      </c>
      <c r="U277" s="25">
        <f>L277</f>
        <v>25</v>
      </c>
      <c r="V277" s="25">
        <f>M277</f>
        <v>229</v>
      </c>
    </row>
    <row r="278" spans="1:22" s="26" customFormat="1" ht="51" x14ac:dyDescent="0.2">
      <c r="A278" s="70">
        <v>191</v>
      </c>
      <c r="B278" s="71"/>
      <c r="C278" s="72" t="s">
        <v>674</v>
      </c>
      <c r="D278" s="73" t="s">
        <v>675</v>
      </c>
      <c r="E278" s="74" t="s">
        <v>676</v>
      </c>
      <c r="F278" s="75">
        <v>84</v>
      </c>
      <c r="G278" s="74">
        <v>55.910000000000004</v>
      </c>
      <c r="H278" s="75"/>
      <c r="I278" s="74"/>
      <c r="J278" s="75"/>
      <c r="K278" s="74"/>
      <c r="L278" s="75">
        <v>84</v>
      </c>
      <c r="M278" s="74">
        <v>55.910000000000004</v>
      </c>
      <c r="N278" s="76"/>
      <c r="O278" s="25">
        <f>F278</f>
        <v>84</v>
      </c>
      <c r="P278" s="25">
        <f>G278</f>
        <v>55.910000000000004</v>
      </c>
      <c r="Q278" s="25">
        <f>H278</f>
        <v>0</v>
      </c>
      <c r="R278" s="25">
        <f>I278</f>
        <v>0</v>
      </c>
      <c r="S278" s="25">
        <f>J278</f>
        <v>0</v>
      </c>
      <c r="T278" s="25">
        <f>K278</f>
        <v>0</v>
      </c>
      <c r="U278" s="25">
        <f>L278</f>
        <v>84</v>
      </c>
      <c r="V278" s="25">
        <f>M278</f>
        <v>55.910000000000004</v>
      </c>
    </row>
    <row r="279" spans="1:22" s="26" customFormat="1" ht="63.75" x14ac:dyDescent="0.2">
      <c r="A279" s="70">
        <v>192</v>
      </c>
      <c r="B279" s="71"/>
      <c r="C279" s="72" t="s">
        <v>677</v>
      </c>
      <c r="D279" s="73" t="s">
        <v>678</v>
      </c>
      <c r="E279" s="74" t="s">
        <v>679</v>
      </c>
      <c r="F279" s="75">
        <v>122</v>
      </c>
      <c r="G279" s="74">
        <v>5350.92</v>
      </c>
      <c r="H279" s="75"/>
      <c r="I279" s="74"/>
      <c r="J279" s="75"/>
      <c r="K279" s="74"/>
      <c r="L279" s="75">
        <v>122</v>
      </c>
      <c r="M279" s="74">
        <v>5350.92</v>
      </c>
      <c r="N279" s="76"/>
      <c r="O279" s="25">
        <f>F279</f>
        <v>122</v>
      </c>
      <c r="P279" s="25">
        <f>G279</f>
        <v>5350.92</v>
      </c>
      <c r="Q279" s="25">
        <f>H279</f>
        <v>0</v>
      </c>
      <c r="R279" s="25">
        <f>I279</f>
        <v>0</v>
      </c>
      <c r="S279" s="25">
        <f>J279</f>
        <v>0</v>
      </c>
      <c r="T279" s="25">
        <f>K279</f>
        <v>0</v>
      </c>
      <c r="U279" s="25">
        <f>L279</f>
        <v>122</v>
      </c>
      <c r="V279" s="25">
        <f>M279</f>
        <v>5350.92</v>
      </c>
    </row>
    <row r="280" spans="1:22" s="17" customFormat="1" ht="13.5" customHeight="1" thickBot="1" x14ac:dyDescent="0.25">
      <c r="H280" s="17" t="s">
        <v>971</v>
      </c>
    </row>
    <row r="281" spans="1:22" s="17" customFormat="1" ht="26.25" customHeight="1" x14ac:dyDescent="0.2">
      <c r="A281" s="95" t="s">
        <v>139</v>
      </c>
      <c r="B281" s="98" t="s">
        <v>140</v>
      </c>
      <c r="C281" s="98" t="s">
        <v>32</v>
      </c>
      <c r="D281" s="99" t="s">
        <v>141</v>
      </c>
      <c r="E281" s="98" t="s">
        <v>142</v>
      </c>
      <c r="F281" s="98" t="s">
        <v>294</v>
      </c>
      <c r="G281" s="98"/>
      <c r="H281" s="98" t="s">
        <v>295</v>
      </c>
      <c r="I281" s="98"/>
      <c r="J281" s="98"/>
      <c r="K281" s="98"/>
      <c r="L281" s="98" t="s">
        <v>294</v>
      </c>
      <c r="M281" s="98"/>
      <c r="N281" s="86" t="s">
        <v>146</v>
      </c>
    </row>
    <row r="282" spans="1:22" s="17" customFormat="1" ht="12.75" customHeight="1" x14ac:dyDescent="0.2">
      <c r="A282" s="96"/>
      <c r="B282" s="89"/>
      <c r="C282" s="89"/>
      <c r="D282" s="100"/>
      <c r="E282" s="89"/>
      <c r="F282" s="89" t="s">
        <v>147</v>
      </c>
      <c r="G282" s="89" t="s">
        <v>148</v>
      </c>
      <c r="H282" s="89" t="s">
        <v>149</v>
      </c>
      <c r="I282" s="89"/>
      <c r="J282" s="91" t="s">
        <v>150</v>
      </c>
      <c r="K282" s="92"/>
      <c r="L282" s="93" t="s">
        <v>147</v>
      </c>
      <c r="M282" s="93" t="s">
        <v>148</v>
      </c>
      <c r="N282" s="87"/>
    </row>
    <row r="283" spans="1:22" s="17" customFormat="1" ht="13.5" customHeight="1" thickBot="1" x14ac:dyDescent="0.25">
      <c r="A283" s="97"/>
      <c r="B283" s="90"/>
      <c r="C283" s="90"/>
      <c r="D283" s="101"/>
      <c r="E283" s="90"/>
      <c r="F283" s="90"/>
      <c r="G283" s="90"/>
      <c r="H283" s="19" t="s">
        <v>147</v>
      </c>
      <c r="I283" s="19" t="s">
        <v>148</v>
      </c>
      <c r="J283" s="19" t="s">
        <v>147</v>
      </c>
      <c r="K283" s="19" t="s">
        <v>148</v>
      </c>
      <c r="L283" s="94"/>
      <c r="M283" s="94"/>
      <c r="N283" s="88"/>
    </row>
    <row r="284" spans="1:22" s="26" customFormat="1" ht="51" x14ac:dyDescent="0.2">
      <c r="A284" s="70">
        <v>193</v>
      </c>
      <c r="B284" s="71"/>
      <c r="C284" s="72" t="s">
        <v>680</v>
      </c>
      <c r="D284" s="73" t="s">
        <v>299</v>
      </c>
      <c r="E284" s="74" t="s">
        <v>681</v>
      </c>
      <c r="F284" s="75">
        <v>9</v>
      </c>
      <c r="G284" s="74">
        <v>217.17000000000002</v>
      </c>
      <c r="H284" s="75"/>
      <c r="I284" s="74"/>
      <c r="J284" s="75"/>
      <c r="K284" s="74"/>
      <c r="L284" s="75">
        <v>9</v>
      </c>
      <c r="M284" s="74">
        <v>217.17000000000002</v>
      </c>
      <c r="N284" s="76"/>
      <c r="O284" s="25">
        <f>F284</f>
        <v>9</v>
      </c>
      <c r="P284" s="25">
        <f>G284</f>
        <v>217.17000000000002</v>
      </c>
      <c r="Q284" s="25">
        <f>H284</f>
        <v>0</v>
      </c>
      <c r="R284" s="25">
        <f>I284</f>
        <v>0</v>
      </c>
      <c r="S284" s="25">
        <f>J284</f>
        <v>0</v>
      </c>
      <c r="T284" s="25">
        <f>K284</f>
        <v>0</v>
      </c>
      <c r="U284" s="25">
        <f>L284</f>
        <v>9</v>
      </c>
      <c r="V284" s="25">
        <f>M284</f>
        <v>217.17000000000002</v>
      </c>
    </row>
    <row r="285" spans="1:22" s="26" customFormat="1" ht="38.25" x14ac:dyDescent="0.2">
      <c r="A285" s="70">
        <v>194</v>
      </c>
      <c r="B285" s="71"/>
      <c r="C285" s="72" t="s">
        <v>682</v>
      </c>
      <c r="D285" s="73" t="s">
        <v>374</v>
      </c>
      <c r="E285" s="74" t="s">
        <v>683</v>
      </c>
      <c r="F285" s="75">
        <v>18</v>
      </c>
      <c r="G285" s="74">
        <v>167.4</v>
      </c>
      <c r="H285" s="75"/>
      <c r="I285" s="74"/>
      <c r="J285" s="75"/>
      <c r="K285" s="74"/>
      <c r="L285" s="75">
        <v>18</v>
      </c>
      <c r="M285" s="74">
        <v>167.4</v>
      </c>
      <c r="N285" s="76"/>
      <c r="O285" s="25">
        <f>F285</f>
        <v>18</v>
      </c>
      <c r="P285" s="25">
        <f>G285</f>
        <v>167.4</v>
      </c>
      <c r="Q285" s="25">
        <f>H285</f>
        <v>0</v>
      </c>
      <c r="R285" s="25">
        <f>I285</f>
        <v>0</v>
      </c>
      <c r="S285" s="25">
        <f>J285</f>
        <v>0</v>
      </c>
      <c r="T285" s="25">
        <f>K285</f>
        <v>0</v>
      </c>
      <c r="U285" s="25">
        <f>L285</f>
        <v>18</v>
      </c>
      <c r="V285" s="25">
        <f>M285</f>
        <v>167.4</v>
      </c>
    </row>
    <row r="286" spans="1:22" s="26" customFormat="1" ht="51" x14ac:dyDescent="0.2">
      <c r="A286" s="70">
        <v>195</v>
      </c>
      <c r="B286" s="71"/>
      <c r="C286" s="72" t="s">
        <v>684</v>
      </c>
      <c r="D286" s="73" t="s">
        <v>299</v>
      </c>
      <c r="E286" s="74" t="s">
        <v>685</v>
      </c>
      <c r="F286" s="75">
        <v>20</v>
      </c>
      <c r="G286" s="74">
        <v>1946</v>
      </c>
      <c r="H286" s="75"/>
      <c r="I286" s="74"/>
      <c r="J286" s="75"/>
      <c r="K286" s="74"/>
      <c r="L286" s="75">
        <v>20</v>
      </c>
      <c r="M286" s="74">
        <v>1946</v>
      </c>
      <c r="N286" s="76"/>
      <c r="O286" s="25">
        <f>F286</f>
        <v>20</v>
      </c>
      <c r="P286" s="25">
        <f>G286</f>
        <v>1946</v>
      </c>
      <c r="Q286" s="25">
        <f>H286</f>
        <v>0</v>
      </c>
      <c r="R286" s="25">
        <f>I286</f>
        <v>0</v>
      </c>
      <c r="S286" s="25">
        <f>J286</f>
        <v>0</v>
      </c>
      <c r="T286" s="25">
        <f>K286</f>
        <v>0</v>
      </c>
      <c r="U286" s="25">
        <f>L286</f>
        <v>20</v>
      </c>
      <c r="V286" s="25">
        <f>M286</f>
        <v>1946</v>
      </c>
    </row>
    <row r="287" spans="1:22" s="26" customFormat="1" ht="63.75" x14ac:dyDescent="0.2">
      <c r="A287" s="70">
        <v>196</v>
      </c>
      <c r="B287" s="71"/>
      <c r="C287" s="72" t="s">
        <v>686</v>
      </c>
      <c r="D287" s="73" t="s">
        <v>299</v>
      </c>
      <c r="E287" s="74" t="s">
        <v>687</v>
      </c>
      <c r="F287" s="75">
        <v>2</v>
      </c>
      <c r="G287" s="74">
        <v>114.30000000000001</v>
      </c>
      <c r="H287" s="75"/>
      <c r="I287" s="74"/>
      <c r="J287" s="75"/>
      <c r="K287" s="74"/>
      <c r="L287" s="75">
        <v>2</v>
      </c>
      <c r="M287" s="74">
        <v>114.30000000000001</v>
      </c>
      <c r="N287" s="76"/>
      <c r="O287" s="25">
        <f>F287</f>
        <v>2</v>
      </c>
      <c r="P287" s="25">
        <f>G287</f>
        <v>114.30000000000001</v>
      </c>
      <c r="Q287" s="25">
        <f>H287</f>
        <v>0</v>
      </c>
      <c r="R287" s="25">
        <f>I287</f>
        <v>0</v>
      </c>
      <c r="S287" s="25">
        <f>J287</f>
        <v>0</v>
      </c>
      <c r="T287" s="25">
        <f>K287</f>
        <v>0</v>
      </c>
      <c r="U287" s="25">
        <f>L287</f>
        <v>2</v>
      </c>
      <c r="V287" s="25">
        <f>M287</f>
        <v>114.30000000000001</v>
      </c>
    </row>
    <row r="288" spans="1:22" s="26" customFormat="1" ht="51" x14ac:dyDescent="0.2">
      <c r="A288" s="70">
        <v>197</v>
      </c>
      <c r="B288" s="71"/>
      <c r="C288" s="72" t="s">
        <v>688</v>
      </c>
      <c r="D288" s="73" t="s">
        <v>359</v>
      </c>
      <c r="E288" s="74" t="s">
        <v>360</v>
      </c>
      <c r="F288" s="75">
        <v>198907</v>
      </c>
      <c r="G288" s="74">
        <v>46896.65</v>
      </c>
      <c r="H288" s="75"/>
      <c r="I288" s="74"/>
      <c r="J288" s="75"/>
      <c r="K288" s="74"/>
      <c r="L288" s="75">
        <v>198907</v>
      </c>
      <c r="M288" s="74">
        <v>46896.65</v>
      </c>
      <c r="N288" s="76"/>
      <c r="O288" s="25">
        <f>F288</f>
        <v>198907</v>
      </c>
      <c r="P288" s="25">
        <f>G288</f>
        <v>46896.65</v>
      </c>
      <c r="Q288" s="25">
        <f>H288</f>
        <v>0</v>
      </c>
      <c r="R288" s="25">
        <f>I288</f>
        <v>0</v>
      </c>
      <c r="S288" s="25">
        <f>J288</f>
        <v>0</v>
      </c>
      <c r="T288" s="25">
        <f>K288</f>
        <v>0</v>
      </c>
      <c r="U288" s="25">
        <f>L288</f>
        <v>198907</v>
      </c>
      <c r="V288" s="25">
        <f>M288</f>
        <v>46896.65</v>
      </c>
    </row>
    <row r="289" spans="1:22" s="26" customFormat="1" ht="51" x14ac:dyDescent="0.2">
      <c r="A289" s="70">
        <v>198</v>
      </c>
      <c r="B289" s="71"/>
      <c r="C289" s="72" t="s">
        <v>689</v>
      </c>
      <c r="D289" s="73" t="s">
        <v>359</v>
      </c>
      <c r="E289" s="74" t="s">
        <v>690</v>
      </c>
      <c r="F289" s="75">
        <v>15795.6</v>
      </c>
      <c r="G289" s="74">
        <v>4094.2200000000003</v>
      </c>
      <c r="H289" s="75"/>
      <c r="I289" s="74"/>
      <c r="J289" s="75"/>
      <c r="K289" s="74"/>
      <c r="L289" s="75">
        <v>15795.6</v>
      </c>
      <c r="M289" s="74">
        <v>4094.2200000000003</v>
      </c>
      <c r="N289" s="76"/>
      <c r="O289" s="25">
        <f>F289</f>
        <v>15795.6</v>
      </c>
      <c r="P289" s="25">
        <f>G289</f>
        <v>4094.2200000000003</v>
      </c>
      <c r="Q289" s="25">
        <f>H289</f>
        <v>0</v>
      </c>
      <c r="R289" s="25">
        <f>I289</f>
        <v>0</v>
      </c>
      <c r="S289" s="25">
        <f>J289</f>
        <v>0</v>
      </c>
      <c r="T289" s="25">
        <f>K289</f>
        <v>0</v>
      </c>
      <c r="U289" s="25">
        <f>L289</f>
        <v>15795.6</v>
      </c>
      <c r="V289" s="25">
        <f>M289</f>
        <v>4094.2200000000003</v>
      </c>
    </row>
    <row r="290" spans="1:22" s="26" customFormat="1" ht="25.5" x14ac:dyDescent="0.2">
      <c r="A290" s="70">
        <v>199</v>
      </c>
      <c r="B290" s="71"/>
      <c r="C290" s="72" t="s">
        <v>691</v>
      </c>
      <c r="D290" s="73" t="s">
        <v>374</v>
      </c>
      <c r="E290" s="74" t="s">
        <v>692</v>
      </c>
      <c r="F290" s="75">
        <v>2000</v>
      </c>
      <c r="G290" s="74">
        <v>211.8</v>
      </c>
      <c r="H290" s="75"/>
      <c r="I290" s="74"/>
      <c r="J290" s="75"/>
      <c r="K290" s="74"/>
      <c r="L290" s="75">
        <v>2000</v>
      </c>
      <c r="M290" s="74">
        <v>211.8</v>
      </c>
      <c r="N290" s="76"/>
      <c r="O290" s="25">
        <f>F290</f>
        <v>2000</v>
      </c>
      <c r="P290" s="25">
        <f>G290</f>
        <v>211.8</v>
      </c>
      <c r="Q290" s="25">
        <f>H290</f>
        <v>0</v>
      </c>
      <c r="R290" s="25">
        <f>I290</f>
        <v>0</v>
      </c>
      <c r="S290" s="25">
        <f>J290</f>
        <v>0</v>
      </c>
      <c r="T290" s="25">
        <f>K290</f>
        <v>0</v>
      </c>
      <c r="U290" s="25">
        <f>L290</f>
        <v>2000</v>
      </c>
      <c r="V290" s="25">
        <f>M290</f>
        <v>211.8</v>
      </c>
    </row>
    <row r="291" spans="1:22" s="26" customFormat="1" ht="25.5" x14ac:dyDescent="0.2">
      <c r="A291" s="70">
        <v>200</v>
      </c>
      <c r="B291" s="71"/>
      <c r="C291" s="72" t="s">
        <v>693</v>
      </c>
      <c r="D291" s="73" t="s">
        <v>374</v>
      </c>
      <c r="E291" s="74" t="s">
        <v>692</v>
      </c>
      <c r="F291" s="75">
        <v>2000</v>
      </c>
      <c r="G291" s="74">
        <v>211.8</v>
      </c>
      <c r="H291" s="75"/>
      <c r="I291" s="74"/>
      <c r="J291" s="75"/>
      <c r="K291" s="74"/>
      <c r="L291" s="75">
        <v>2000</v>
      </c>
      <c r="M291" s="74">
        <v>211.8</v>
      </c>
      <c r="N291" s="76"/>
      <c r="O291" s="25">
        <f>F291</f>
        <v>2000</v>
      </c>
      <c r="P291" s="25">
        <f>G291</f>
        <v>211.8</v>
      </c>
      <c r="Q291" s="25">
        <f>H291</f>
        <v>0</v>
      </c>
      <c r="R291" s="25">
        <f>I291</f>
        <v>0</v>
      </c>
      <c r="S291" s="25">
        <f>J291</f>
        <v>0</v>
      </c>
      <c r="T291" s="25">
        <f>K291</f>
        <v>0</v>
      </c>
      <c r="U291" s="25">
        <f>L291</f>
        <v>2000</v>
      </c>
      <c r="V291" s="25">
        <f>M291</f>
        <v>211.8</v>
      </c>
    </row>
    <row r="292" spans="1:22" s="26" customFormat="1" ht="25.5" x14ac:dyDescent="0.2">
      <c r="A292" s="70">
        <v>201</v>
      </c>
      <c r="B292" s="71"/>
      <c r="C292" s="72" t="s">
        <v>694</v>
      </c>
      <c r="D292" s="73" t="s">
        <v>374</v>
      </c>
      <c r="E292" s="74" t="s">
        <v>692</v>
      </c>
      <c r="F292" s="75">
        <v>6000</v>
      </c>
      <c r="G292" s="74">
        <v>635.4</v>
      </c>
      <c r="H292" s="75"/>
      <c r="I292" s="74"/>
      <c r="J292" s="75"/>
      <c r="K292" s="74"/>
      <c r="L292" s="75">
        <v>6000</v>
      </c>
      <c r="M292" s="74">
        <v>635.4</v>
      </c>
      <c r="N292" s="76"/>
      <c r="O292" s="25">
        <f>F292</f>
        <v>6000</v>
      </c>
      <c r="P292" s="25">
        <f>G292</f>
        <v>635.4</v>
      </c>
      <c r="Q292" s="25">
        <f>H292</f>
        <v>0</v>
      </c>
      <c r="R292" s="25">
        <f>I292</f>
        <v>0</v>
      </c>
      <c r="S292" s="25">
        <f>J292</f>
        <v>0</v>
      </c>
      <c r="T292" s="25">
        <f>K292</f>
        <v>0</v>
      </c>
      <c r="U292" s="25">
        <f>L292</f>
        <v>6000</v>
      </c>
      <c r="V292" s="25">
        <f>M292</f>
        <v>635.4</v>
      </c>
    </row>
    <row r="293" spans="1:22" s="26" customFormat="1" ht="25.5" x14ac:dyDescent="0.2">
      <c r="A293" s="70">
        <v>202</v>
      </c>
      <c r="B293" s="71"/>
      <c r="C293" s="72" t="s">
        <v>695</v>
      </c>
      <c r="D293" s="73" t="s">
        <v>374</v>
      </c>
      <c r="E293" s="74" t="s">
        <v>696</v>
      </c>
      <c r="F293" s="75">
        <v>3000</v>
      </c>
      <c r="G293" s="74">
        <v>367.20000000000005</v>
      </c>
      <c r="H293" s="75"/>
      <c r="I293" s="74"/>
      <c r="J293" s="75"/>
      <c r="K293" s="74"/>
      <c r="L293" s="75">
        <v>3000</v>
      </c>
      <c r="M293" s="74">
        <v>367.20000000000005</v>
      </c>
      <c r="N293" s="76"/>
      <c r="O293" s="25">
        <f>F293</f>
        <v>3000</v>
      </c>
      <c r="P293" s="25">
        <f>G293</f>
        <v>367.20000000000005</v>
      </c>
      <c r="Q293" s="25">
        <f>H293</f>
        <v>0</v>
      </c>
      <c r="R293" s="25">
        <f>I293</f>
        <v>0</v>
      </c>
      <c r="S293" s="25">
        <f>J293</f>
        <v>0</v>
      </c>
      <c r="T293" s="25">
        <f>K293</f>
        <v>0</v>
      </c>
      <c r="U293" s="25">
        <f>L293</f>
        <v>3000</v>
      </c>
      <c r="V293" s="25">
        <f>M293</f>
        <v>367.20000000000005</v>
      </c>
    </row>
    <row r="294" spans="1:22" s="26" customFormat="1" ht="51" x14ac:dyDescent="0.2">
      <c r="A294" s="70">
        <v>203</v>
      </c>
      <c r="B294" s="71"/>
      <c r="C294" s="72" t="s">
        <v>697</v>
      </c>
      <c r="D294" s="73" t="s">
        <v>409</v>
      </c>
      <c r="E294" s="74" t="s">
        <v>698</v>
      </c>
      <c r="F294" s="75">
        <v>1</v>
      </c>
      <c r="G294" s="74">
        <v>17.11</v>
      </c>
      <c r="H294" s="75"/>
      <c r="I294" s="74"/>
      <c r="J294" s="75"/>
      <c r="K294" s="74"/>
      <c r="L294" s="75">
        <v>1</v>
      </c>
      <c r="M294" s="74">
        <v>17.11</v>
      </c>
      <c r="N294" s="76"/>
      <c r="O294" s="25">
        <f>F294</f>
        <v>1</v>
      </c>
      <c r="P294" s="25">
        <f>G294</f>
        <v>17.11</v>
      </c>
      <c r="Q294" s="25">
        <f>H294</f>
        <v>0</v>
      </c>
      <c r="R294" s="25">
        <f>I294</f>
        <v>0</v>
      </c>
      <c r="S294" s="25">
        <f>J294</f>
        <v>0</v>
      </c>
      <c r="T294" s="25">
        <f>K294</f>
        <v>0</v>
      </c>
      <c r="U294" s="25">
        <f>L294</f>
        <v>1</v>
      </c>
      <c r="V294" s="25">
        <f>M294</f>
        <v>17.11</v>
      </c>
    </row>
    <row r="295" spans="1:22" s="17" customFormat="1" ht="13.5" customHeight="1" thickBot="1" x14ac:dyDescent="0.25">
      <c r="H295" s="17" t="s">
        <v>972</v>
      </c>
    </row>
    <row r="296" spans="1:22" s="17" customFormat="1" ht="26.25" customHeight="1" x14ac:dyDescent="0.2">
      <c r="A296" s="95" t="s">
        <v>139</v>
      </c>
      <c r="B296" s="98" t="s">
        <v>140</v>
      </c>
      <c r="C296" s="98" t="s">
        <v>32</v>
      </c>
      <c r="D296" s="99" t="s">
        <v>141</v>
      </c>
      <c r="E296" s="98" t="s">
        <v>142</v>
      </c>
      <c r="F296" s="98" t="s">
        <v>294</v>
      </c>
      <c r="G296" s="98"/>
      <c r="H296" s="98" t="s">
        <v>295</v>
      </c>
      <c r="I296" s="98"/>
      <c r="J296" s="98"/>
      <c r="K296" s="98"/>
      <c r="L296" s="98" t="s">
        <v>294</v>
      </c>
      <c r="M296" s="98"/>
      <c r="N296" s="86" t="s">
        <v>146</v>
      </c>
    </row>
    <row r="297" spans="1:22" s="17" customFormat="1" ht="12.75" customHeight="1" x14ac:dyDescent="0.2">
      <c r="A297" s="96"/>
      <c r="B297" s="89"/>
      <c r="C297" s="89"/>
      <c r="D297" s="100"/>
      <c r="E297" s="89"/>
      <c r="F297" s="89" t="s">
        <v>147</v>
      </c>
      <c r="G297" s="89" t="s">
        <v>148</v>
      </c>
      <c r="H297" s="89" t="s">
        <v>149</v>
      </c>
      <c r="I297" s="89"/>
      <c r="J297" s="91" t="s">
        <v>150</v>
      </c>
      <c r="K297" s="92"/>
      <c r="L297" s="93" t="s">
        <v>147</v>
      </c>
      <c r="M297" s="93" t="s">
        <v>148</v>
      </c>
      <c r="N297" s="87"/>
    </row>
    <row r="298" spans="1:22" s="17" customFormat="1" ht="13.5" customHeight="1" thickBot="1" x14ac:dyDescent="0.25">
      <c r="A298" s="97"/>
      <c r="B298" s="90"/>
      <c r="C298" s="90"/>
      <c r="D298" s="101"/>
      <c r="E298" s="90"/>
      <c r="F298" s="90"/>
      <c r="G298" s="90"/>
      <c r="H298" s="19" t="s">
        <v>147</v>
      </c>
      <c r="I298" s="19" t="s">
        <v>148</v>
      </c>
      <c r="J298" s="19" t="s">
        <v>147</v>
      </c>
      <c r="K298" s="19" t="s">
        <v>148</v>
      </c>
      <c r="L298" s="94"/>
      <c r="M298" s="94"/>
      <c r="N298" s="88"/>
    </row>
    <row r="299" spans="1:22" s="26" customFormat="1" ht="76.5" x14ac:dyDescent="0.2">
      <c r="A299" s="70">
        <v>204</v>
      </c>
      <c r="B299" s="71"/>
      <c r="C299" s="72" t="s">
        <v>699</v>
      </c>
      <c r="D299" s="73" t="s">
        <v>299</v>
      </c>
      <c r="E299" s="74" t="s">
        <v>700</v>
      </c>
      <c r="F299" s="75">
        <v>4</v>
      </c>
      <c r="G299" s="74">
        <v>497.52000000000004</v>
      </c>
      <c r="H299" s="75"/>
      <c r="I299" s="74"/>
      <c r="J299" s="75"/>
      <c r="K299" s="74"/>
      <c r="L299" s="75">
        <v>4</v>
      </c>
      <c r="M299" s="74">
        <v>497.52000000000004</v>
      </c>
      <c r="N299" s="76"/>
      <c r="O299" s="25">
        <f>F299</f>
        <v>4</v>
      </c>
      <c r="P299" s="25">
        <f>G299</f>
        <v>497.52000000000004</v>
      </c>
      <c r="Q299" s="25">
        <f>H299</f>
        <v>0</v>
      </c>
      <c r="R299" s="25">
        <f>I299</f>
        <v>0</v>
      </c>
      <c r="S299" s="25">
        <f>J299</f>
        <v>0</v>
      </c>
      <c r="T299" s="25">
        <f>K299</f>
        <v>0</v>
      </c>
      <c r="U299" s="25">
        <f>L299</f>
        <v>4</v>
      </c>
      <c r="V299" s="25">
        <f>M299</f>
        <v>497.52000000000004</v>
      </c>
    </row>
    <row r="300" spans="1:22" s="26" customFormat="1" ht="38.25" x14ac:dyDescent="0.2">
      <c r="A300" s="70">
        <v>205</v>
      </c>
      <c r="B300" s="71"/>
      <c r="C300" s="72" t="s">
        <v>701</v>
      </c>
      <c r="D300" s="73" t="s">
        <v>299</v>
      </c>
      <c r="E300" s="74" t="s">
        <v>702</v>
      </c>
      <c r="F300" s="75">
        <v>2</v>
      </c>
      <c r="G300" s="74">
        <v>665.94</v>
      </c>
      <c r="H300" s="75"/>
      <c r="I300" s="74"/>
      <c r="J300" s="75"/>
      <c r="K300" s="74"/>
      <c r="L300" s="75">
        <v>2</v>
      </c>
      <c r="M300" s="74">
        <v>665.94</v>
      </c>
      <c r="N300" s="76"/>
      <c r="O300" s="25">
        <f>F300</f>
        <v>2</v>
      </c>
      <c r="P300" s="25">
        <f>G300</f>
        <v>665.94</v>
      </c>
      <c r="Q300" s="25">
        <f>H300</f>
        <v>0</v>
      </c>
      <c r="R300" s="25">
        <f>I300</f>
        <v>0</v>
      </c>
      <c r="S300" s="25">
        <f>J300</f>
        <v>0</v>
      </c>
      <c r="T300" s="25">
        <f>K300</f>
        <v>0</v>
      </c>
      <c r="U300" s="25">
        <f>L300</f>
        <v>2</v>
      </c>
      <c r="V300" s="25">
        <f>M300</f>
        <v>665.94</v>
      </c>
    </row>
    <row r="301" spans="1:22" s="26" customFormat="1" ht="63.75" x14ac:dyDescent="0.2">
      <c r="A301" s="70">
        <v>206</v>
      </c>
      <c r="B301" s="71"/>
      <c r="C301" s="72" t="s">
        <v>703</v>
      </c>
      <c r="D301" s="73" t="s">
        <v>299</v>
      </c>
      <c r="E301" s="74" t="s">
        <v>704</v>
      </c>
      <c r="F301" s="75">
        <v>17</v>
      </c>
      <c r="G301" s="74">
        <v>2661.1800000000003</v>
      </c>
      <c r="H301" s="75"/>
      <c r="I301" s="74"/>
      <c r="J301" s="75"/>
      <c r="K301" s="74"/>
      <c r="L301" s="75">
        <v>17</v>
      </c>
      <c r="M301" s="74">
        <v>2661.1800000000003</v>
      </c>
      <c r="N301" s="76"/>
      <c r="O301" s="25">
        <f>F301</f>
        <v>17</v>
      </c>
      <c r="P301" s="25">
        <f>G301</f>
        <v>2661.1800000000003</v>
      </c>
      <c r="Q301" s="25">
        <f>H301</f>
        <v>0</v>
      </c>
      <c r="R301" s="25">
        <f>I301</f>
        <v>0</v>
      </c>
      <c r="S301" s="25">
        <f>J301</f>
        <v>0</v>
      </c>
      <c r="T301" s="25">
        <f>K301</f>
        <v>0</v>
      </c>
      <c r="U301" s="25">
        <f>L301</f>
        <v>17</v>
      </c>
      <c r="V301" s="25">
        <f>M301</f>
        <v>2661.1800000000003</v>
      </c>
    </row>
    <row r="302" spans="1:22" s="26" customFormat="1" ht="51" x14ac:dyDescent="0.2">
      <c r="A302" s="70">
        <v>207</v>
      </c>
      <c r="B302" s="71"/>
      <c r="C302" s="72" t="s">
        <v>705</v>
      </c>
      <c r="D302" s="73" t="s">
        <v>302</v>
      </c>
      <c r="E302" s="74" t="s">
        <v>706</v>
      </c>
      <c r="F302" s="75"/>
      <c r="G302" s="74"/>
      <c r="H302" s="75"/>
      <c r="I302" s="74"/>
      <c r="J302" s="75"/>
      <c r="K302" s="74"/>
      <c r="L302" s="75"/>
      <c r="M302" s="74"/>
      <c r="N302" s="76"/>
      <c r="O302" s="25">
        <f>F302</f>
        <v>0</v>
      </c>
      <c r="P302" s="25">
        <f>G302</f>
        <v>0</v>
      </c>
      <c r="Q302" s="25">
        <f>H302</f>
        <v>0</v>
      </c>
      <c r="R302" s="25">
        <f>I302</f>
        <v>0</v>
      </c>
      <c r="S302" s="25">
        <f>J302</f>
        <v>0</v>
      </c>
      <c r="T302" s="25">
        <f>K302</f>
        <v>0</v>
      </c>
      <c r="U302" s="25">
        <f>L302</f>
        <v>0</v>
      </c>
      <c r="V302" s="25">
        <f>M302</f>
        <v>0</v>
      </c>
    </row>
    <row r="303" spans="1:22" s="26" customFormat="1" ht="63.75" x14ac:dyDescent="0.2">
      <c r="A303" s="70">
        <v>208</v>
      </c>
      <c r="B303" s="71"/>
      <c r="C303" s="72" t="s">
        <v>707</v>
      </c>
      <c r="D303" s="73" t="s">
        <v>302</v>
      </c>
      <c r="E303" s="74" t="s">
        <v>708</v>
      </c>
      <c r="F303" s="75">
        <v>5.6000000000000005</v>
      </c>
      <c r="G303" s="74">
        <v>1059.5700000000002</v>
      </c>
      <c r="H303" s="75"/>
      <c r="I303" s="74"/>
      <c r="J303" s="75"/>
      <c r="K303" s="74"/>
      <c r="L303" s="75">
        <v>5.6000000000000005</v>
      </c>
      <c r="M303" s="74">
        <v>1059.5700000000002</v>
      </c>
      <c r="N303" s="76"/>
      <c r="O303" s="25">
        <f>F303</f>
        <v>5.6000000000000005</v>
      </c>
      <c r="P303" s="25">
        <f>G303</f>
        <v>1059.5700000000002</v>
      </c>
      <c r="Q303" s="25">
        <f>H303</f>
        <v>0</v>
      </c>
      <c r="R303" s="25">
        <f>I303</f>
        <v>0</v>
      </c>
      <c r="S303" s="25">
        <f>J303</f>
        <v>0</v>
      </c>
      <c r="T303" s="25">
        <f>K303</f>
        <v>0</v>
      </c>
      <c r="U303" s="25">
        <f>L303</f>
        <v>5.6000000000000005</v>
      </c>
      <c r="V303" s="25">
        <f>M303</f>
        <v>1059.5700000000002</v>
      </c>
    </row>
    <row r="304" spans="1:22" s="26" customFormat="1" x14ac:dyDescent="0.2">
      <c r="A304" s="70">
        <v>209</v>
      </c>
      <c r="B304" s="71"/>
      <c r="C304" s="72" t="s">
        <v>709</v>
      </c>
      <c r="D304" s="73" t="s">
        <v>393</v>
      </c>
      <c r="E304" s="74">
        <v>198</v>
      </c>
      <c r="F304" s="75">
        <v>0.1</v>
      </c>
      <c r="G304" s="74">
        <v>19.8</v>
      </c>
      <c r="H304" s="75"/>
      <c r="I304" s="74"/>
      <c r="J304" s="75"/>
      <c r="K304" s="74"/>
      <c r="L304" s="75">
        <v>0.1</v>
      </c>
      <c r="M304" s="74">
        <v>19.8</v>
      </c>
      <c r="N304" s="76"/>
      <c r="O304" s="25">
        <f>F304</f>
        <v>0.1</v>
      </c>
      <c r="P304" s="25">
        <f>G304</f>
        <v>19.8</v>
      </c>
      <c r="Q304" s="25">
        <f>H304</f>
        <v>0</v>
      </c>
      <c r="R304" s="25">
        <f>I304</f>
        <v>0</v>
      </c>
      <c r="S304" s="25">
        <f>J304</f>
        <v>0</v>
      </c>
      <c r="T304" s="25">
        <f>K304</f>
        <v>0</v>
      </c>
      <c r="U304" s="25">
        <f>L304</f>
        <v>0.1</v>
      </c>
      <c r="V304" s="25">
        <f>M304</f>
        <v>19.8</v>
      </c>
    </row>
    <row r="305" spans="1:22" s="26" customFormat="1" ht="51" x14ac:dyDescent="0.2">
      <c r="A305" s="70">
        <v>210</v>
      </c>
      <c r="B305" s="71"/>
      <c r="C305" s="72" t="s">
        <v>710</v>
      </c>
      <c r="D305" s="73" t="s">
        <v>299</v>
      </c>
      <c r="E305" s="74" t="s">
        <v>711</v>
      </c>
      <c r="F305" s="75">
        <v>1</v>
      </c>
      <c r="G305" s="74">
        <v>363.46000000000004</v>
      </c>
      <c r="H305" s="75"/>
      <c r="I305" s="74"/>
      <c r="J305" s="75"/>
      <c r="K305" s="74"/>
      <c r="L305" s="75">
        <v>1</v>
      </c>
      <c r="M305" s="74">
        <v>363.46000000000004</v>
      </c>
      <c r="N305" s="76"/>
      <c r="O305" s="25">
        <f>F305</f>
        <v>1</v>
      </c>
      <c r="P305" s="25">
        <f>G305</f>
        <v>363.46000000000004</v>
      </c>
      <c r="Q305" s="25">
        <f>H305</f>
        <v>0</v>
      </c>
      <c r="R305" s="25">
        <f>I305</f>
        <v>0</v>
      </c>
      <c r="S305" s="25">
        <f>J305</f>
        <v>0</v>
      </c>
      <c r="T305" s="25">
        <f>K305</f>
        <v>0</v>
      </c>
      <c r="U305" s="25">
        <f>L305</f>
        <v>1</v>
      </c>
      <c r="V305" s="25">
        <f>M305</f>
        <v>363.46000000000004</v>
      </c>
    </row>
    <row r="306" spans="1:22" s="26" customFormat="1" ht="38.25" x14ac:dyDescent="0.2">
      <c r="A306" s="70">
        <v>211</v>
      </c>
      <c r="B306" s="71"/>
      <c r="C306" s="72" t="s">
        <v>712</v>
      </c>
      <c r="D306" s="73" t="s">
        <v>374</v>
      </c>
      <c r="E306" s="74" t="s">
        <v>713</v>
      </c>
      <c r="F306" s="75">
        <v>15</v>
      </c>
      <c r="G306" s="74">
        <v>411.85</v>
      </c>
      <c r="H306" s="75"/>
      <c r="I306" s="74"/>
      <c r="J306" s="75"/>
      <c r="K306" s="74"/>
      <c r="L306" s="75">
        <v>15</v>
      </c>
      <c r="M306" s="74">
        <v>411.85</v>
      </c>
      <c r="N306" s="76"/>
      <c r="O306" s="25">
        <f>F306</f>
        <v>15</v>
      </c>
      <c r="P306" s="25">
        <f>G306</f>
        <v>411.85</v>
      </c>
      <c r="Q306" s="25">
        <f>H306</f>
        <v>0</v>
      </c>
      <c r="R306" s="25">
        <f>I306</f>
        <v>0</v>
      </c>
      <c r="S306" s="25">
        <f>J306</f>
        <v>0</v>
      </c>
      <c r="T306" s="25">
        <f>K306</f>
        <v>0</v>
      </c>
      <c r="U306" s="25">
        <f>L306</f>
        <v>15</v>
      </c>
      <c r="V306" s="25">
        <f>M306</f>
        <v>411.85</v>
      </c>
    </row>
    <row r="307" spans="1:22" s="26" customFormat="1" ht="25.5" x14ac:dyDescent="0.2">
      <c r="A307" s="70">
        <v>212</v>
      </c>
      <c r="B307" s="71"/>
      <c r="C307" s="72" t="s">
        <v>714</v>
      </c>
      <c r="D307" s="73" t="s">
        <v>374</v>
      </c>
      <c r="E307" s="74" t="s">
        <v>715</v>
      </c>
      <c r="F307" s="75">
        <v>25</v>
      </c>
      <c r="G307" s="74">
        <v>393.5</v>
      </c>
      <c r="H307" s="75"/>
      <c r="I307" s="74"/>
      <c r="J307" s="75"/>
      <c r="K307" s="74"/>
      <c r="L307" s="75">
        <v>25</v>
      </c>
      <c r="M307" s="74">
        <v>393.5</v>
      </c>
      <c r="N307" s="76"/>
      <c r="O307" s="25">
        <f>F307</f>
        <v>25</v>
      </c>
      <c r="P307" s="25">
        <f>G307</f>
        <v>393.5</v>
      </c>
      <c r="Q307" s="25">
        <f>H307</f>
        <v>0</v>
      </c>
      <c r="R307" s="25">
        <f>I307</f>
        <v>0</v>
      </c>
      <c r="S307" s="25">
        <f>J307</f>
        <v>0</v>
      </c>
      <c r="T307" s="25">
        <f>K307</f>
        <v>0</v>
      </c>
      <c r="U307" s="25">
        <f>L307</f>
        <v>25</v>
      </c>
      <c r="V307" s="25">
        <f>M307</f>
        <v>393.5</v>
      </c>
    </row>
    <row r="308" spans="1:22" s="26" customFormat="1" ht="38.25" x14ac:dyDescent="0.2">
      <c r="A308" s="70">
        <v>213</v>
      </c>
      <c r="B308" s="71"/>
      <c r="C308" s="72" t="s">
        <v>716</v>
      </c>
      <c r="D308" s="73" t="s">
        <v>299</v>
      </c>
      <c r="E308" s="74" t="s">
        <v>717</v>
      </c>
      <c r="F308" s="75">
        <v>3</v>
      </c>
      <c r="G308" s="74">
        <v>951.36</v>
      </c>
      <c r="H308" s="75"/>
      <c r="I308" s="74"/>
      <c r="J308" s="75"/>
      <c r="K308" s="74"/>
      <c r="L308" s="75">
        <v>3</v>
      </c>
      <c r="M308" s="74">
        <v>951.36</v>
      </c>
      <c r="N308" s="76"/>
      <c r="O308" s="25">
        <f>F308</f>
        <v>3</v>
      </c>
      <c r="P308" s="25">
        <f>G308</f>
        <v>951.36</v>
      </c>
      <c r="Q308" s="25">
        <f>H308</f>
        <v>0</v>
      </c>
      <c r="R308" s="25">
        <f>I308</f>
        <v>0</v>
      </c>
      <c r="S308" s="25">
        <f>J308</f>
        <v>0</v>
      </c>
      <c r="T308" s="25">
        <f>K308</f>
        <v>0</v>
      </c>
      <c r="U308" s="25">
        <f>L308</f>
        <v>3</v>
      </c>
      <c r="V308" s="25">
        <f>M308</f>
        <v>951.36</v>
      </c>
    </row>
    <row r="309" spans="1:22" s="17" customFormat="1" ht="13.5" customHeight="1" thickBot="1" x14ac:dyDescent="0.25">
      <c r="H309" s="17" t="s">
        <v>973</v>
      </c>
    </row>
    <row r="310" spans="1:22" s="17" customFormat="1" ht="26.25" customHeight="1" x14ac:dyDescent="0.2">
      <c r="A310" s="95" t="s">
        <v>139</v>
      </c>
      <c r="B310" s="98" t="s">
        <v>140</v>
      </c>
      <c r="C310" s="98" t="s">
        <v>32</v>
      </c>
      <c r="D310" s="99" t="s">
        <v>141</v>
      </c>
      <c r="E310" s="98" t="s">
        <v>142</v>
      </c>
      <c r="F310" s="98" t="s">
        <v>294</v>
      </c>
      <c r="G310" s="98"/>
      <c r="H310" s="98" t="s">
        <v>295</v>
      </c>
      <c r="I310" s="98"/>
      <c r="J310" s="98"/>
      <c r="K310" s="98"/>
      <c r="L310" s="98" t="s">
        <v>294</v>
      </c>
      <c r="M310" s="98"/>
      <c r="N310" s="86" t="s">
        <v>146</v>
      </c>
    </row>
    <row r="311" spans="1:22" s="17" customFormat="1" ht="12.75" customHeight="1" x14ac:dyDescent="0.2">
      <c r="A311" s="96"/>
      <c r="B311" s="89"/>
      <c r="C311" s="89"/>
      <c r="D311" s="100"/>
      <c r="E311" s="89"/>
      <c r="F311" s="89" t="s">
        <v>147</v>
      </c>
      <c r="G311" s="89" t="s">
        <v>148</v>
      </c>
      <c r="H311" s="89" t="s">
        <v>149</v>
      </c>
      <c r="I311" s="89"/>
      <c r="J311" s="91" t="s">
        <v>150</v>
      </c>
      <c r="K311" s="92"/>
      <c r="L311" s="93" t="s">
        <v>147</v>
      </c>
      <c r="M311" s="93" t="s">
        <v>148</v>
      </c>
      <c r="N311" s="87"/>
    </row>
    <row r="312" spans="1:22" s="17" customFormat="1" ht="13.5" customHeight="1" thickBot="1" x14ac:dyDescent="0.25">
      <c r="A312" s="97"/>
      <c r="B312" s="90"/>
      <c r="C312" s="90"/>
      <c r="D312" s="101"/>
      <c r="E312" s="90"/>
      <c r="F312" s="90"/>
      <c r="G312" s="90"/>
      <c r="H312" s="19" t="s">
        <v>147</v>
      </c>
      <c r="I312" s="19" t="s">
        <v>148</v>
      </c>
      <c r="J312" s="19" t="s">
        <v>147</v>
      </c>
      <c r="K312" s="19" t="s">
        <v>148</v>
      </c>
      <c r="L312" s="94"/>
      <c r="M312" s="94"/>
      <c r="N312" s="88"/>
    </row>
    <row r="313" spans="1:22" s="26" customFormat="1" ht="51" x14ac:dyDescent="0.2">
      <c r="A313" s="70">
        <v>214</v>
      </c>
      <c r="B313" s="71"/>
      <c r="C313" s="72" t="s">
        <v>718</v>
      </c>
      <c r="D313" s="73" t="s">
        <v>299</v>
      </c>
      <c r="E313" s="74" t="s">
        <v>719</v>
      </c>
      <c r="F313" s="75">
        <v>2</v>
      </c>
      <c r="G313" s="74">
        <v>219.36</v>
      </c>
      <c r="H313" s="75"/>
      <c r="I313" s="74"/>
      <c r="J313" s="75"/>
      <c r="K313" s="74"/>
      <c r="L313" s="75">
        <v>2</v>
      </c>
      <c r="M313" s="74">
        <v>219.36</v>
      </c>
      <c r="N313" s="76"/>
      <c r="O313" s="25">
        <f>F313</f>
        <v>2</v>
      </c>
      <c r="P313" s="25">
        <f>G313</f>
        <v>219.36</v>
      </c>
      <c r="Q313" s="25">
        <f>H313</f>
        <v>0</v>
      </c>
      <c r="R313" s="25">
        <f>I313</f>
        <v>0</v>
      </c>
      <c r="S313" s="25">
        <f>J313</f>
        <v>0</v>
      </c>
      <c r="T313" s="25">
        <f>K313</f>
        <v>0</v>
      </c>
      <c r="U313" s="25">
        <f>L313</f>
        <v>2</v>
      </c>
      <c r="V313" s="25">
        <f>M313</f>
        <v>219.36</v>
      </c>
    </row>
    <row r="314" spans="1:22" s="26" customFormat="1" ht="63.75" x14ac:dyDescent="0.2">
      <c r="A314" s="70">
        <v>215</v>
      </c>
      <c r="B314" s="71"/>
      <c r="C314" s="72" t="s">
        <v>720</v>
      </c>
      <c r="D314" s="73" t="s">
        <v>299</v>
      </c>
      <c r="E314" s="74" t="s">
        <v>721</v>
      </c>
      <c r="F314" s="75">
        <v>2</v>
      </c>
      <c r="G314" s="74">
        <v>362.08000000000004</v>
      </c>
      <c r="H314" s="75"/>
      <c r="I314" s="74"/>
      <c r="J314" s="75"/>
      <c r="K314" s="74"/>
      <c r="L314" s="75">
        <v>2</v>
      </c>
      <c r="M314" s="74">
        <v>362.08000000000004</v>
      </c>
      <c r="N314" s="76"/>
      <c r="O314" s="25">
        <f>F314</f>
        <v>2</v>
      </c>
      <c r="P314" s="25">
        <f>G314</f>
        <v>362.08000000000004</v>
      </c>
      <c r="Q314" s="25">
        <f>H314</f>
        <v>0</v>
      </c>
      <c r="R314" s="25">
        <f>I314</f>
        <v>0</v>
      </c>
      <c r="S314" s="25">
        <f>J314</f>
        <v>0</v>
      </c>
      <c r="T314" s="25">
        <f>K314</f>
        <v>0</v>
      </c>
      <c r="U314" s="25">
        <f>L314</f>
        <v>2</v>
      </c>
      <c r="V314" s="25">
        <f>M314</f>
        <v>362.08000000000004</v>
      </c>
    </row>
    <row r="315" spans="1:22" s="26" customFormat="1" ht="25.5" x14ac:dyDescent="0.2">
      <c r="A315" s="70">
        <v>216</v>
      </c>
      <c r="B315" s="71"/>
      <c r="C315" s="72" t="s">
        <v>722</v>
      </c>
      <c r="D315" s="73" t="s">
        <v>393</v>
      </c>
      <c r="E315" s="74" t="s">
        <v>723</v>
      </c>
      <c r="F315" s="75">
        <v>22.3</v>
      </c>
      <c r="G315" s="74">
        <v>4330.66</v>
      </c>
      <c r="H315" s="75"/>
      <c r="I315" s="74"/>
      <c r="J315" s="75"/>
      <c r="K315" s="74"/>
      <c r="L315" s="75">
        <v>22.3</v>
      </c>
      <c r="M315" s="74">
        <v>4330.66</v>
      </c>
      <c r="N315" s="76"/>
      <c r="O315" s="25">
        <f>F315</f>
        <v>22.3</v>
      </c>
      <c r="P315" s="25">
        <f>G315</f>
        <v>4330.66</v>
      </c>
      <c r="Q315" s="25">
        <f>H315</f>
        <v>0</v>
      </c>
      <c r="R315" s="25">
        <f>I315</f>
        <v>0</v>
      </c>
      <c r="S315" s="25">
        <f>J315</f>
        <v>0</v>
      </c>
      <c r="T315" s="25">
        <f>K315</f>
        <v>0</v>
      </c>
      <c r="U315" s="25">
        <f>L315</f>
        <v>22.3</v>
      </c>
      <c r="V315" s="25">
        <f>M315</f>
        <v>4330.66</v>
      </c>
    </row>
    <row r="316" spans="1:22" s="26" customFormat="1" ht="51" x14ac:dyDescent="0.2">
      <c r="A316" s="70">
        <v>217</v>
      </c>
      <c r="B316" s="71"/>
      <c r="C316" s="72" t="s">
        <v>724</v>
      </c>
      <c r="D316" s="73" t="s">
        <v>302</v>
      </c>
      <c r="E316" s="74" t="s">
        <v>725</v>
      </c>
      <c r="F316" s="75">
        <v>100</v>
      </c>
      <c r="G316" s="74">
        <v>18643</v>
      </c>
      <c r="H316" s="75"/>
      <c r="I316" s="74"/>
      <c r="J316" s="75"/>
      <c r="K316" s="74"/>
      <c r="L316" s="75">
        <v>100</v>
      </c>
      <c r="M316" s="74">
        <v>18643</v>
      </c>
      <c r="N316" s="76"/>
      <c r="O316" s="25">
        <f>F316</f>
        <v>100</v>
      </c>
      <c r="P316" s="25">
        <f>G316</f>
        <v>18643</v>
      </c>
      <c r="Q316" s="25">
        <f>H316</f>
        <v>0</v>
      </c>
      <c r="R316" s="25">
        <f>I316</f>
        <v>0</v>
      </c>
      <c r="S316" s="25">
        <f>J316</f>
        <v>0</v>
      </c>
      <c r="T316" s="25">
        <f>K316</f>
        <v>0</v>
      </c>
      <c r="U316" s="25">
        <f>L316</f>
        <v>100</v>
      </c>
      <c r="V316" s="25">
        <f>M316</f>
        <v>18643</v>
      </c>
    </row>
    <row r="317" spans="1:22" s="26" customFormat="1" ht="153" x14ac:dyDescent="0.2">
      <c r="A317" s="70">
        <v>218</v>
      </c>
      <c r="B317" s="71"/>
      <c r="C317" s="72" t="s">
        <v>726</v>
      </c>
      <c r="D317" s="73" t="s">
        <v>727</v>
      </c>
      <c r="E317" s="74" t="s">
        <v>728</v>
      </c>
      <c r="F317" s="75">
        <v>12</v>
      </c>
      <c r="G317" s="74">
        <v>1827.1200000000001</v>
      </c>
      <c r="H317" s="75"/>
      <c r="I317" s="74"/>
      <c r="J317" s="75"/>
      <c r="K317" s="74"/>
      <c r="L317" s="75">
        <v>12</v>
      </c>
      <c r="M317" s="74">
        <v>1827.1200000000001</v>
      </c>
      <c r="N317" s="76"/>
      <c r="O317" s="25">
        <f>F317</f>
        <v>12</v>
      </c>
      <c r="P317" s="25">
        <f>G317</f>
        <v>1827.1200000000001</v>
      </c>
      <c r="Q317" s="25">
        <f>H317</f>
        <v>0</v>
      </c>
      <c r="R317" s="25">
        <f>I317</f>
        <v>0</v>
      </c>
      <c r="S317" s="25">
        <f>J317</f>
        <v>0</v>
      </c>
      <c r="T317" s="25">
        <f>K317</f>
        <v>0</v>
      </c>
      <c r="U317" s="25">
        <f>L317</f>
        <v>12</v>
      </c>
      <c r="V317" s="25">
        <f>M317</f>
        <v>1827.1200000000001</v>
      </c>
    </row>
    <row r="318" spans="1:22" s="26" customFormat="1" ht="38.25" x14ac:dyDescent="0.2">
      <c r="A318" s="70">
        <v>219</v>
      </c>
      <c r="B318" s="71"/>
      <c r="C318" s="72" t="s">
        <v>729</v>
      </c>
      <c r="D318" s="73" t="s">
        <v>299</v>
      </c>
      <c r="E318" s="74" t="s">
        <v>730</v>
      </c>
      <c r="F318" s="75">
        <v>17</v>
      </c>
      <c r="G318" s="74">
        <v>42.67</v>
      </c>
      <c r="H318" s="75"/>
      <c r="I318" s="74"/>
      <c r="J318" s="75"/>
      <c r="K318" s="74"/>
      <c r="L318" s="75">
        <v>17</v>
      </c>
      <c r="M318" s="74">
        <v>42.67</v>
      </c>
      <c r="N318" s="76"/>
      <c r="O318" s="25">
        <f>F318</f>
        <v>17</v>
      </c>
      <c r="P318" s="25">
        <f>G318</f>
        <v>42.67</v>
      </c>
      <c r="Q318" s="25">
        <f>H318</f>
        <v>0</v>
      </c>
      <c r="R318" s="25">
        <f>I318</f>
        <v>0</v>
      </c>
      <c r="S318" s="25">
        <f>J318</f>
        <v>0</v>
      </c>
      <c r="T318" s="25">
        <f>K318</f>
        <v>0</v>
      </c>
      <c r="U318" s="25">
        <f>L318</f>
        <v>17</v>
      </c>
      <c r="V318" s="25">
        <f>M318</f>
        <v>42.67</v>
      </c>
    </row>
    <row r="319" spans="1:22" s="26" customFormat="1" ht="51" x14ac:dyDescent="0.2">
      <c r="A319" s="70">
        <v>220</v>
      </c>
      <c r="B319" s="71"/>
      <c r="C319" s="72" t="s">
        <v>731</v>
      </c>
      <c r="D319" s="73" t="s">
        <v>374</v>
      </c>
      <c r="E319" s="74" t="s">
        <v>732</v>
      </c>
      <c r="F319" s="75">
        <v>4</v>
      </c>
      <c r="G319" s="74">
        <v>2097.6</v>
      </c>
      <c r="H319" s="75"/>
      <c r="I319" s="74"/>
      <c r="J319" s="75"/>
      <c r="K319" s="74"/>
      <c r="L319" s="75">
        <v>4</v>
      </c>
      <c r="M319" s="74">
        <v>2097.6</v>
      </c>
      <c r="N319" s="76"/>
      <c r="O319" s="25">
        <f>F319</f>
        <v>4</v>
      </c>
      <c r="P319" s="25">
        <f>G319</f>
        <v>2097.6</v>
      </c>
      <c r="Q319" s="25">
        <f>H319</f>
        <v>0</v>
      </c>
      <c r="R319" s="25">
        <f>I319</f>
        <v>0</v>
      </c>
      <c r="S319" s="25">
        <f>J319</f>
        <v>0</v>
      </c>
      <c r="T319" s="25">
        <f>K319</f>
        <v>0</v>
      </c>
      <c r="U319" s="25">
        <f>L319</f>
        <v>4</v>
      </c>
      <c r="V319" s="25">
        <f>M319</f>
        <v>2097.6</v>
      </c>
    </row>
    <row r="320" spans="1:22" s="26" customFormat="1" ht="51" x14ac:dyDescent="0.2">
      <c r="A320" s="70">
        <v>221</v>
      </c>
      <c r="B320" s="71"/>
      <c r="C320" s="72" t="s">
        <v>733</v>
      </c>
      <c r="D320" s="73" t="s">
        <v>374</v>
      </c>
      <c r="E320" s="74" t="s">
        <v>732</v>
      </c>
      <c r="F320" s="75">
        <v>4</v>
      </c>
      <c r="G320" s="74">
        <v>2097.6</v>
      </c>
      <c r="H320" s="75"/>
      <c r="I320" s="74"/>
      <c r="J320" s="75"/>
      <c r="K320" s="74"/>
      <c r="L320" s="75">
        <v>4</v>
      </c>
      <c r="M320" s="74">
        <v>2097.6</v>
      </c>
      <c r="N320" s="76"/>
      <c r="O320" s="25">
        <f>F320</f>
        <v>4</v>
      </c>
      <c r="P320" s="25">
        <f>G320</f>
        <v>2097.6</v>
      </c>
      <c r="Q320" s="25">
        <f>H320</f>
        <v>0</v>
      </c>
      <c r="R320" s="25">
        <f>I320</f>
        <v>0</v>
      </c>
      <c r="S320" s="25">
        <f>J320</f>
        <v>0</v>
      </c>
      <c r="T320" s="25">
        <f>K320</f>
        <v>0</v>
      </c>
      <c r="U320" s="25">
        <f>L320</f>
        <v>4</v>
      </c>
      <c r="V320" s="25">
        <f>M320</f>
        <v>2097.6</v>
      </c>
    </row>
    <row r="321" spans="1:22" s="17" customFormat="1" ht="13.5" customHeight="1" thickBot="1" x14ac:dyDescent="0.25">
      <c r="H321" s="17" t="s">
        <v>974</v>
      </c>
    </row>
    <row r="322" spans="1:22" s="17" customFormat="1" ht="26.25" customHeight="1" x14ac:dyDescent="0.2">
      <c r="A322" s="95" t="s">
        <v>139</v>
      </c>
      <c r="B322" s="98" t="s">
        <v>140</v>
      </c>
      <c r="C322" s="98" t="s">
        <v>32</v>
      </c>
      <c r="D322" s="99" t="s">
        <v>141</v>
      </c>
      <c r="E322" s="98" t="s">
        <v>142</v>
      </c>
      <c r="F322" s="98" t="s">
        <v>294</v>
      </c>
      <c r="G322" s="98"/>
      <c r="H322" s="98" t="s">
        <v>295</v>
      </c>
      <c r="I322" s="98"/>
      <c r="J322" s="98"/>
      <c r="K322" s="98"/>
      <c r="L322" s="98" t="s">
        <v>294</v>
      </c>
      <c r="M322" s="98"/>
      <c r="N322" s="86" t="s">
        <v>146</v>
      </c>
    </row>
    <row r="323" spans="1:22" s="17" customFormat="1" ht="12.75" customHeight="1" x14ac:dyDescent="0.2">
      <c r="A323" s="96"/>
      <c r="B323" s="89"/>
      <c r="C323" s="89"/>
      <c r="D323" s="100"/>
      <c r="E323" s="89"/>
      <c r="F323" s="89" t="s">
        <v>147</v>
      </c>
      <c r="G323" s="89" t="s">
        <v>148</v>
      </c>
      <c r="H323" s="89" t="s">
        <v>149</v>
      </c>
      <c r="I323" s="89"/>
      <c r="J323" s="91" t="s">
        <v>150</v>
      </c>
      <c r="K323" s="92"/>
      <c r="L323" s="93" t="s">
        <v>147</v>
      </c>
      <c r="M323" s="93" t="s">
        <v>148</v>
      </c>
      <c r="N323" s="87"/>
    </row>
    <row r="324" spans="1:22" s="17" customFormat="1" ht="13.5" customHeight="1" thickBot="1" x14ac:dyDescent="0.25">
      <c r="A324" s="97"/>
      <c r="B324" s="90"/>
      <c r="C324" s="90"/>
      <c r="D324" s="101"/>
      <c r="E324" s="90"/>
      <c r="F324" s="90"/>
      <c r="G324" s="90"/>
      <c r="H324" s="19" t="s">
        <v>147</v>
      </c>
      <c r="I324" s="19" t="s">
        <v>148</v>
      </c>
      <c r="J324" s="19" t="s">
        <v>147</v>
      </c>
      <c r="K324" s="19" t="s">
        <v>148</v>
      </c>
      <c r="L324" s="94"/>
      <c r="M324" s="94"/>
      <c r="N324" s="88"/>
    </row>
    <row r="325" spans="1:22" s="26" customFormat="1" ht="63.75" x14ac:dyDescent="0.2">
      <c r="A325" s="70">
        <v>222</v>
      </c>
      <c r="B325" s="71"/>
      <c r="C325" s="72" t="s">
        <v>734</v>
      </c>
      <c r="D325" s="73" t="s">
        <v>307</v>
      </c>
      <c r="E325" s="74" t="s">
        <v>735</v>
      </c>
      <c r="F325" s="75">
        <v>4</v>
      </c>
      <c r="G325" s="74">
        <v>462.52000000000004</v>
      </c>
      <c r="H325" s="75"/>
      <c r="I325" s="74"/>
      <c r="J325" s="75"/>
      <c r="K325" s="74"/>
      <c r="L325" s="75">
        <v>4</v>
      </c>
      <c r="M325" s="74">
        <v>462.52000000000004</v>
      </c>
      <c r="N325" s="76"/>
      <c r="O325" s="25">
        <f>F325</f>
        <v>4</v>
      </c>
      <c r="P325" s="25">
        <f>G325</f>
        <v>462.52000000000004</v>
      </c>
      <c r="Q325" s="25">
        <f>H325</f>
        <v>0</v>
      </c>
      <c r="R325" s="25">
        <f>I325</f>
        <v>0</v>
      </c>
      <c r="S325" s="25">
        <f>J325</f>
        <v>0</v>
      </c>
      <c r="T325" s="25">
        <f>K325</f>
        <v>0</v>
      </c>
      <c r="U325" s="25">
        <f>L325</f>
        <v>4</v>
      </c>
      <c r="V325" s="25">
        <f>M325</f>
        <v>462.52000000000004</v>
      </c>
    </row>
    <row r="326" spans="1:22" s="26" customFormat="1" ht="51" x14ac:dyDescent="0.2">
      <c r="A326" s="70">
        <v>223</v>
      </c>
      <c r="B326" s="71"/>
      <c r="C326" s="72" t="s">
        <v>736</v>
      </c>
      <c r="D326" s="73" t="s">
        <v>737</v>
      </c>
      <c r="E326" s="74" t="s">
        <v>738</v>
      </c>
      <c r="F326" s="75">
        <v>56</v>
      </c>
      <c r="G326" s="74">
        <v>35.96</v>
      </c>
      <c r="H326" s="75"/>
      <c r="I326" s="74"/>
      <c r="J326" s="75"/>
      <c r="K326" s="74"/>
      <c r="L326" s="75">
        <v>56</v>
      </c>
      <c r="M326" s="74">
        <v>35.96</v>
      </c>
      <c r="N326" s="76"/>
      <c r="O326" s="25">
        <f>F326</f>
        <v>56</v>
      </c>
      <c r="P326" s="25">
        <f>G326</f>
        <v>35.96</v>
      </c>
      <c r="Q326" s="25">
        <f>H326</f>
        <v>0</v>
      </c>
      <c r="R326" s="25">
        <f>I326</f>
        <v>0</v>
      </c>
      <c r="S326" s="25">
        <f>J326</f>
        <v>0</v>
      </c>
      <c r="T326" s="25">
        <f>K326</f>
        <v>0</v>
      </c>
      <c r="U326" s="25">
        <f>L326</f>
        <v>56</v>
      </c>
      <c r="V326" s="25">
        <f>M326</f>
        <v>35.96</v>
      </c>
    </row>
    <row r="327" spans="1:22" s="26" customFormat="1" ht="51" x14ac:dyDescent="0.2">
      <c r="A327" s="70">
        <v>224</v>
      </c>
      <c r="B327" s="71"/>
      <c r="C327" s="72" t="s">
        <v>739</v>
      </c>
      <c r="D327" s="73" t="s">
        <v>556</v>
      </c>
      <c r="E327" s="74" t="s">
        <v>740</v>
      </c>
      <c r="F327" s="75">
        <v>60</v>
      </c>
      <c r="G327" s="74">
        <v>3757.2000000000003</v>
      </c>
      <c r="H327" s="75"/>
      <c r="I327" s="74"/>
      <c r="J327" s="75"/>
      <c r="K327" s="74"/>
      <c r="L327" s="75">
        <v>60</v>
      </c>
      <c r="M327" s="74">
        <v>3757.2000000000003</v>
      </c>
      <c r="N327" s="76"/>
      <c r="O327" s="25">
        <f>F327</f>
        <v>60</v>
      </c>
      <c r="P327" s="25">
        <f>G327</f>
        <v>3757.2000000000003</v>
      </c>
      <c r="Q327" s="25">
        <f>H327</f>
        <v>0</v>
      </c>
      <c r="R327" s="25">
        <f>I327</f>
        <v>0</v>
      </c>
      <c r="S327" s="25">
        <f>J327</f>
        <v>0</v>
      </c>
      <c r="T327" s="25">
        <f>K327</f>
        <v>0</v>
      </c>
      <c r="U327" s="25">
        <f>L327</f>
        <v>60</v>
      </c>
      <c r="V327" s="25">
        <f>M327</f>
        <v>3757.2000000000003</v>
      </c>
    </row>
    <row r="328" spans="1:22" s="26" customFormat="1" ht="76.5" x14ac:dyDescent="0.2">
      <c r="A328" s="70">
        <v>225</v>
      </c>
      <c r="B328" s="71"/>
      <c r="C328" s="72" t="s">
        <v>741</v>
      </c>
      <c r="D328" s="73" t="s">
        <v>302</v>
      </c>
      <c r="E328" s="74" t="s">
        <v>742</v>
      </c>
      <c r="F328" s="75">
        <v>1</v>
      </c>
      <c r="G328" s="74">
        <v>118.73</v>
      </c>
      <c r="H328" s="75"/>
      <c r="I328" s="74"/>
      <c r="J328" s="75"/>
      <c r="K328" s="74"/>
      <c r="L328" s="75">
        <v>1</v>
      </c>
      <c r="M328" s="74">
        <v>118.73</v>
      </c>
      <c r="N328" s="76"/>
      <c r="O328" s="25">
        <f>F328</f>
        <v>1</v>
      </c>
      <c r="P328" s="25">
        <f>G328</f>
        <v>118.73</v>
      </c>
      <c r="Q328" s="25">
        <f>H328</f>
        <v>0</v>
      </c>
      <c r="R328" s="25">
        <f>I328</f>
        <v>0</v>
      </c>
      <c r="S328" s="25">
        <f>J328</f>
        <v>0</v>
      </c>
      <c r="T328" s="25">
        <f>K328</f>
        <v>0</v>
      </c>
      <c r="U328" s="25">
        <f>L328</f>
        <v>1</v>
      </c>
      <c r="V328" s="25">
        <f>M328</f>
        <v>118.73</v>
      </c>
    </row>
    <row r="329" spans="1:22" s="26" customFormat="1" ht="38.25" x14ac:dyDescent="0.2">
      <c r="A329" s="70">
        <v>226</v>
      </c>
      <c r="B329" s="71"/>
      <c r="C329" s="72" t="s">
        <v>743</v>
      </c>
      <c r="D329" s="73" t="s">
        <v>299</v>
      </c>
      <c r="E329" s="74" t="s">
        <v>744</v>
      </c>
      <c r="F329" s="75">
        <v>129</v>
      </c>
      <c r="G329" s="74">
        <v>3521.7000000000003</v>
      </c>
      <c r="H329" s="75"/>
      <c r="I329" s="74"/>
      <c r="J329" s="75"/>
      <c r="K329" s="74"/>
      <c r="L329" s="75">
        <v>129</v>
      </c>
      <c r="M329" s="74">
        <v>3521.7000000000003</v>
      </c>
      <c r="N329" s="76"/>
      <c r="O329" s="25">
        <f>F329</f>
        <v>129</v>
      </c>
      <c r="P329" s="25">
        <f>G329</f>
        <v>3521.7000000000003</v>
      </c>
      <c r="Q329" s="25">
        <f>H329</f>
        <v>0</v>
      </c>
      <c r="R329" s="25">
        <f>I329</f>
        <v>0</v>
      </c>
      <c r="S329" s="25">
        <f>J329</f>
        <v>0</v>
      </c>
      <c r="T329" s="25">
        <f>K329</f>
        <v>0</v>
      </c>
      <c r="U329" s="25">
        <f>L329</f>
        <v>129</v>
      </c>
      <c r="V329" s="25">
        <f>M329</f>
        <v>3521.7000000000003</v>
      </c>
    </row>
    <row r="330" spans="1:22" s="26" customFormat="1" ht="63.75" x14ac:dyDescent="0.2">
      <c r="A330" s="70">
        <v>227</v>
      </c>
      <c r="B330" s="71"/>
      <c r="C330" s="72" t="s">
        <v>745</v>
      </c>
      <c r="D330" s="73" t="s">
        <v>299</v>
      </c>
      <c r="E330" s="74" t="s">
        <v>746</v>
      </c>
      <c r="F330" s="75"/>
      <c r="G330" s="74"/>
      <c r="H330" s="75"/>
      <c r="I330" s="74"/>
      <c r="J330" s="75"/>
      <c r="K330" s="74"/>
      <c r="L330" s="75"/>
      <c r="M330" s="74"/>
      <c r="N330" s="76"/>
      <c r="O330" s="25">
        <f>F330</f>
        <v>0</v>
      </c>
      <c r="P330" s="25">
        <f>G330</f>
        <v>0</v>
      </c>
      <c r="Q330" s="25">
        <f>H330</f>
        <v>0</v>
      </c>
      <c r="R330" s="25">
        <f>I330</f>
        <v>0</v>
      </c>
      <c r="S330" s="25">
        <f>J330</f>
        <v>0</v>
      </c>
      <c r="T330" s="25">
        <f>K330</f>
        <v>0</v>
      </c>
      <c r="U330" s="25">
        <f>L330</f>
        <v>0</v>
      </c>
      <c r="V330" s="25">
        <f>M330</f>
        <v>0</v>
      </c>
    </row>
    <row r="331" spans="1:22" s="26" customFormat="1" ht="76.5" x14ac:dyDescent="0.2">
      <c r="A331" s="70">
        <v>228</v>
      </c>
      <c r="B331" s="71"/>
      <c r="C331" s="72" t="s">
        <v>747</v>
      </c>
      <c r="D331" s="73" t="s">
        <v>299</v>
      </c>
      <c r="E331" s="74" t="s">
        <v>748</v>
      </c>
      <c r="F331" s="75">
        <v>5</v>
      </c>
      <c r="G331" s="74">
        <v>121.45</v>
      </c>
      <c r="H331" s="75"/>
      <c r="I331" s="74"/>
      <c r="J331" s="75"/>
      <c r="K331" s="74"/>
      <c r="L331" s="75">
        <v>5</v>
      </c>
      <c r="M331" s="74">
        <v>121.45</v>
      </c>
      <c r="N331" s="76"/>
      <c r="O331" s="25">
        <f>F331</f>
        <v>5</v>
      </c>
      <c r="P331" s="25">
        <f>G331</f>
        <v>121.45</v>
      </c>
      <c r="Q331" s="25">
        <f>H331</f>
        <v>0</v>
      </c>
      <c r="R331" s="25">
        <f>I331</f>
        <v>0</v>
      </c>
      <c r="S331" s="25">
        <f>J331</f>
        <v>0</v>
      </c>
      <c r="T331" s="25">
        <f>K331</f>
        <v>0</v>
      </c>
      <c r="U331" s="25">
        <f>L331</f>
        <v>5</v>
      </c>
      <c r="V331" s="25">
        <f>M331</f>
        <v>121.45</v>
      </c>
    </row>
    <row r="332" spans="1:22" s="26" customFormat="1" ht="25.5" x14ac:dyDescent="0.2">
      <c r="A332" s="70">
        <v>229</v>
      </c>
      <c r="B332" s="71"/>
      <c r="C332" s="72" t="s">
        <v>749</v>
      </c>
      <c r="D332" s="73" t="s">
        <v>393</v>
      </c>
      <c r="E332" s="74">
        <v>1962</v>
      </c>
      <c r="F332" s="75">
        <v>0.19800000000000001</v>
      </c>
      <c r="G332" s="74">
        <v>388.58000000000004</v>
      </c>
      <c r="H332" s="75"/>
      <c r="I332" s="74"/>
      <c r="J332" s="75"/>
      <c r="K332" s="74"/>
      <c r="L332" s="75">
        <v>0.19800000000000001</v>
      </c>
      <c r="M332" s="74">
        <v>388.58000000000004</v>
      </c>
      <c r="N332" s="76"/>
      <c r="O332" s="25">
        <f>F332</f>
        <v>0.19800000000000001</v>
      </c>
      <c r="P332" s="25">
        <f>G332</f>
        <v>388.58000000000004</v>
      </c>
      <c r="Q332" s="25">
        <f>H332</f>
        <v>0</v>
      </c>
      <c r="R332" s="25">
        <f>I332</f>
        <v>0</v>
      </c>
      <c r="S332" s="25">
        <f>J332</f>
        <v>0</v>
      </c>
      <c r="T332" s="25">
        <f>K332</f>
        <v>0</v>
      </c>
      <c r="U332" s="25">
        <f>L332</f>
        <v>0.19800000000000001</v>
      </c>
      <c r="V332" s="25">
        <f>M332</f>
        <v>388.58000000000004</v>
      </c>
    </row>
    <row r="333" spans="1:22" s="26" customFormat="1" ht="51" x14ac:dyDescent="0.2">
      <c r="A333" s="70">
        <v>230</v>
      </c>
      <c r="B333" s="71"/>
      <c r="C333" s="72" t="s">
        <v>750</v>
      </c>
      <c r="D333" s="73" t="s">
        <v>409</v>
      </c>
      <c r="E333" s="74" t="s">
        <v>751</v>
      </c>
      <c r="F333" s="75">
        <v>35.200000000000003</v>
      </c>
      <c r="G333" s="74">
        <v>526.6</v>
      </c>
      <c r="H333" s="75"/>
      <c r="I333" s="74"/>
      <c r="J333" s="75"/>
      <c r="K333" s="74"/>
      <c r="L333" s="75">
        <v>35.200000000000003</v>
      </c>
      <c r="M333" s="74">
        <v>526.6</v>
      </c>
      <c r="N333" s="76"/>
      <c r="O333" s="25">
        <f>F333</f>
        <v>35.200000000000003</v>
      </c>
      <c r="P333" s="25">
        <f>G333</f>
        <v>526.6</v>
      </c>
      <c r="Q333" s="25">
        <f>H333</f>
        <v>0</v>
      </c>
      <c r="R333" s="25">
        <f>I333</f>
        <v>0</v>
      </c>
      <c r="S333" s="25">
        <f>J333</f>
        <v>0</v>
      </c>
      <c r="T333" s="25">
        <f>K333</f>
        <v>0</v>
      </c>
      <c r="U333" s="25">
        <f>L333</f>
        <v>35.200000000000003</v>
      </c>
      <c r="V333" s="25">
        <f>M333</f>
        <v>526.6</v>
      </c>
    </row>
    <row r="334" spans="1:22" s="17" customFormat="1" ht="13.5" customHeight="1" thickBot="1" x14ac:dyDescent="0.25">
      <c r="H334" s="17" t="s">
        <v>975</v>
      </c>
    </row>
    <row r="335" spans="1:22" s="17" customFormat="1" ht="26.25" customHeight="1" x14ac:dyDescent="0.2">
      <c r="A335" s="95" t="s">
        <v>139</v>
      </c>
      <c r="B335" s="98" t="s">
        <v>140</v>
      </c>
      <c r="C335" s="98" t="s">
        <v>32</v>
      </c>
      <c r="D335" s="99" t="s">
        <v>141</v>
      </c>
      <c r="E335" s="98" t="s">
        <v>142</v>
      </c>
      <c r="F335" s="98" t="s">
        <v>294</v>
      </c>
      <c r="G335" s="98"/>
      <c r="H335" s="98" t="s">
        <v>295</v>
      </c>
      <c r="I335" s="98"/>
      <c r="J335" s="98"/>
      <c r="K335" s="98"/>
      <c r="L335" s="98" t="s">
        <v>294</v>
      </c>
      <c r="M335" s="98"/>
      <c r="N335" s="86" t="s">
        <v>146</v>
      </c>
    </row>
    <row r="336" spans="1:22" s="17" customFormat="1" ht="12.75" customHeight="1" x14ac:dyDescent="0.2">
      <c r="A336" s="96"/>
      <c r="B336" s="89"/>
      <c r="C336" s="89"/>
      <c r="D336" s="100"/>
      <c r="E336" s="89"/>
      <c r="F336" s="89" t="s">
        <v>147</v>
      </c>
      <c r="G336" s="89" t="s">
        <v>148</v>
      </c>
      <c r="H336" s="89" t="s">
        <v>149</v>
      </c>
      <c r="I336" s="89"/>
      <c r="J336" s="91" t="s">
        <v>150</v>
      </c>
      <c r="K336" s="92"/>
      <c r="L336" s="93" t="s">
        <v>147</v>
      </c>
      <c r="M336" s="93" t="s">
        <v>148</v>
      </c>
      <c r="N336" s="87"/>
    </row>
    <row r="337" spans="1:22" s="17" customFormat="1" ht="13.5" customHeight="1" thickBot="1" x14ac:dyDescent="0.25">
      <c r="A337" s="97"/>
      <c r="B337" s="90"/>
      <c r="C337" s="90"/>
      <c r="D337" s="101"/>
      <c r="E337" s="90"/>
      <c r="F337" s="90"/>
      <c r="G337" s="90"/>
      <c r="H337" s="19" t="s">
        <v>147</v>
      </c>
      <c r="I337" s="19" t="s">
        <v>148</v>
      </c>
      <c r="J337" s="19" t="s">
        <v>147</v>
      </c>
      <c r="K337" s="19" t="s">
        <v>148</v>
      </c>
      <c r="L337" s="94"/>
      <c r="M337" s="94"/>
      <c r="N337" s="88"/>
    </row>
    <row r="338" spans="1:22" s="26" customFormat="1" ht="38.25" x14ac:dyDescent="0.2">
      <c r="A338" s="70">
        <v>231</v>
      </c>
      <c r="B338" s="71"/>
      <c r="C338" s="72" t="s">
        <v>752</v>
      </c>
      <c r="D338" s="73" t="s">
        <v>299</v>
      </c>
      <c r="E338" s="74" t="s">
        <v>753</v>
      </c>
      <c r="F338" s="75">
        <v>1.2</v>
      </c>
      <c r="G338" s="74">
        <v>8.82</v>
      </c>
      <c r="H338" s="75"/>
      <c r="I338" s="74"/>
      <c r="J338" s="75"/>
      <c r="K338" s="74"/>
      <c r="L338" s="75">
        <v>1.2</v>
      </c>
      <c r="M338" s="74">
        <v>8.82</v>
      </c>
      <c r="N338" s="76"/>
      <c r="O338" s="25">
        <f>F338</f>
        <v>1.2</v>
      </c>
      <c r="P338" s="25">
        <f>G338</f>
        <v>8.82</v>
      </c>
      <c r="Q338" s="25">
        <f>H338</f>
        <v>0</v>
      </c>
      <c r="R338" s="25">
        <f>I338</f>
        <v>0</v>
      </c>
      <c r="S338" s="25">
        <f>J338</f>
        <v>0</v>
      </c>
      <c r="T338" s="25">
        <f>K338</f>
        <v>0</v>
      </c>
      <c r="U338" s="25">
        <f>L338</f>
        <v>1.2</v>
      </c>
      <c r="V338" s="25">
        <f>M338</f>
        <v>8.82</v>
      </c>
    </row>
    <row r="339" spans="1:22" s="26" customFormat="1" ht="51" x14ac:dyDescent="0.2">
      <c r="A339" s="70">
        <v>232</v>
      </c>
      <c r="B339" s="71"/>
      <c r="C339" s="72" t="s">
        <v>754</v>
      </c>
      <c r="D339" s="73" t="s">
        <v>320</v>
      </c>
      <c r="E339" s="74" t="s">
        <v>755</v>
      </c>
      <c r="F339" s="75">
        <v>21</v>
      </c>
      <c r="G339" s="74">
        <v>122.01</v>
      </c>
      <c r="H339" s="75"/>
      <c r="I339" s="74"/>
      <c r="J339" s="75"/>
      <c r="K339" s="74"/>
      <c r="L339" s="75">
        <v>21</v>
      </c>
      <c r="M339" s="74">
        <v>122.01</v>
      </c>
      <c r="N339" s="76"/>
      <c r="O339" s="25">
        <f>F339</f>
        <v>21</v>
      </c>
      <c r="P339" s="25">
        <f>G339</f>
        <v>122.01</v>
      </c>
      <c r="Q339" s="25">
        <f>H339</f>
        <v>0</v>
      </c>
      <c r="R339" s="25">
        <f>I339</f>
        <v>0</v>
      </c>
      <c r="S339" s="25">
        <f>J339</f>
        <v>0</v>
      </c>
      <c r="T339" s="25">
        <f>K339</f>
        <v>0</v>
      </c>
      <c r="U339" s="25">
        <f>L339</f>
        <v>21</v>
      </c>
      <c r="V339" s="25">
        <f>M339</f>
        <v>122.01</v>
      </c>
    </row>
    <row r="340" spans="1:22" s="26" customFormat="1" ht="38.25" x14ac:dyDescent="0.2">
      <c r="A340" s="70">
        <v>233</v>
      </c>
      <c r="B340" s="71"/>
      <c r="C340" s="72" t="s">
        <v>756</v>
      </c>
      <c r="D340" s="73" t="s">
        <v>302</v>
      </c>
      <c r="E340" s="74" t="s">
        <v>757</v>
      </c>
      <c r="F340" s="75">
        <v>0.6</v>
      </c>
      <c r="G340" s="74">
        <v>23.490000000000002</v>
      </c>
      <c r="H340" s="75"/>
      <c r="I340" s="74"/>
      <c r="J340" s="75"/>
      <c r="K340" s="74"/>
      <c r="L340" s="75">
        <v>0.6</v>
      </c>
      <c r="M340" s="74">
        <v>23.490000000000002</v>
      </c>
      <c r="N340" s="76"/>
      <c r="O340" s="25">
        <f>F340</f>
        <v>0.6</v>
      </c>
      <c r="P340" s="25">
        <f>G340</f>
        <v>23.490000000000002</v>
      </c>
      <c r="Q340" s="25">
        <f>H340</f>
        <v>0</v>
      </c>
      <c r="R340" s="25">
        <f>I340</f>
        <v>0</v>
      </c>
      <c r="S340" s="25">
        <f>J340</f>
        <v>0</v>
      </c>
      <c r="T340" s="25">
        <f>K340</f>
        <v>0</v>
      </c>
      <c r="U340" s="25">
        <f>L340</f>
        <v>0.6</v>
      </c>
      <c r="V340" s="25">
        <f>M340</f>
        <v>23.490000000000002</v>
      </c>
    </row>
    <row r="341" spans="1:22" s="26" customFormat="1" ht="51" x14ac:dyDescent="0.2">
      <c r="A341" s="70">
        <v>234</v>
      </c>
      <c r="B341" s="71"/>
      <c r="C341" s="72" t="s">
        <v>758</v>
      </c>
      <c r="D341" s="73" t="s">
        <v>299</v>
      </c>
      <c r="E341" s="74" t="s">
        <v>759</v>
      </c>
      <c r="F341" s="75">
        <v>15</v>
      </c>
      <c r="G341" s="74">
        <v>340.65000000000003</v>
      </c>
      <c r="H341" s="75"/>
      <c r="I341" s="74"/>
      <c r="J341" s="75"/>
      <c r="K341" s="74"/>
      <c r="L341" s="75">
        <v>15</v>
      </c>
      <c r="M341" s="74">
        <v>340.65000000000003</v>
      </c>
      <c r="N341" s="76"/>
      <c r="O341" s="25">
        <f>F341</f>
        <v>15</v>
      </c>
      <c r="P341" s="25">
        <f>G341</f>
        <v>340.65000000000003</v>
      </c>
      <c r="Q341" s="25">
        <f>H341</f>
        <v>0</v>
      </c>
      <c r="R341" s="25">
        <f>I341</f>
        <v>0</v>
      </c>
      <c r="S341" s="25">
        <f>J341</f>
        <v>0</v>
      </c>
      <c r="T341" s="25">
        <f>K341</f>
        <v>0</v>
      </c>
      <c r="U341" s="25">
        <f>L341</f>
        <v>15</v>
      </c>
      <c r="V341" s="25">
        <f>M341</f>
        <v>340.65000000000003</v>
      </c>
    </row>
    <row r="342" spans="1:22" s="26" customFormat="1" ht="51" x14ac:dyDescent="0.2">
      <c r="A342" s="70">
        <v>235</v>
      </c>
      <c r="B342" s="71"/>
      <c r="C342" s="72" t="s">
        <v>760</v>
      </c>
      <c r="D342" s="73" t="s">
        <v>307</v>
      </c>
      <c r="E342" s="74" t="s">
        <v>761</v>
      </c>
      <c r="F342" s="75">
        <v>20</v>
      </c>
      <c r="G342" s="74">
        <v>1563.2</v>
      </c>
      <c r="H342" s="75"/>
      <c r="I342" s="74"/>
      <c r="J342" s="75"/>
      <c r="K342" s="74"/>
      <c r="L342" s="75">
        <v>20</v>
      </c>
      <c r="M342" s="74">
        <v>1563.2</v>
      </c>
      <c r="N342" s="76"/>
      <c r="O342" s="25">
        <f>F342</f>
        <v>20</v>
      </c>
      <c r="P342" s="25">
        <f>G342</f>
        <v>1563.2</v>
      </c>
      <c r="Q342" s="25">
        <f>H342</f>
        <v>0</v>
      </c>
      <c r="R342" s="25">
        <f>I342</f>
        <v>0</v>
      </c>
      <c r="S342" s="25">
        <f>J342</f>
        <v>0</v>
      </c>
      <c r="T342" s="25">
        <f>K342</f>
        <v>0</v>
      </c>
      <c r="U342" s="25">
        <f>L342</f>
        <v>20</v>
      </c>
      <c r="V342" s="25">
        <f>M342</f>
        <v>1563.2</v>
      </c>
    </row>
    <row r="343" spans="1:22" s="26" customFormat="1" ht="38.25" x14ac:dyDescent="0.2">
      <c r="A343" s="70">
        <v>236</v>
      </c>
      <c r="B343" s="71"/>
      <c r="C343" s="72" t="s">
        <v>762</v>
      </c>
      <c r="D343" s="73" t="s">
        <v>302</v>
      </c>
      <c r="E343" s="74" t="s">
        <v>763</v>
      </c>
      <c r="F343" s="75">
        <v>54.400000000000006</v>
      </c>
      <c r="G343" s="74">
        <v>5855.6</v>
      </c>
      <c r="H343" s="75"/>
      <c r="I343" s="74"/>
      <c r="J343" s="75"/>
      <c r="K343" s="74"/>
      <c r="L343" s="75">
        <v>54.400000000000006</v>
      </c>
      <c r="M343" s="74">
        <v>5855.6</v>
      </c>
      <c r="N343" s="76"/>
      <c r="O343" s="25">
        <f>F343</f>
        <v>54.400000000000006</v>
      </c>
      <c r="P343" s="25">
        <f>G343</f>
        <v>5855.6</v>
      </c>
      <c r="Q343" s="25">
        <f>H343</f>
        <v>0</v>
      </c>
      <c r="R343" s="25">
        <f>I343</f>
        <v>0</v>
      </c>
      <c r="S343" s="25">
        <f>J343</f>
        <v>0</v>
      </c>
      <c r="T343" s="25">
        <f>K343</f>
        <v>0</v>
      </c>
      <c r="U343" s="25">
        <f>L343</f>
        <v>54.400000000000006</v>
      </c>
      <c r="V343" s="25">
        <f>M343</f>
        <v>5855.6</v>
      </c>
    </row>
    <row r="344" spans="1:22" s="26" customFormat="1" ht="89.25" x14ac:dyDescent="0.2">
      <c r="A344" s="70">
        <v>237</v>
      </c>
      <c r="B344" s="71"/>
      <c r="C344" s="72" t="s">
        <v>764</v>
      </c>
      <c r="D344" s="73" t="s">
        <v>320</v>
      </c>
      <c r="E344" s="74" t="s">
        <v>765</v>
      </c>
      <c r="F344" s="75">
        <v>393</v>
      </c>
      <c r="G344" s="74">
        <v>4238.4800000000005</v>
      </c>
      <c r="H344" s="75"/>
      <c r="I344" s="74"/>
      <c r="J344" s="75"/>
      <c r="K344" s="74"/>
      <c r="L344" s="75">
        <v>393</v>
      </c>
      <c r="M344" s="74">
        <v>4238.4800000000005</v>
      </c>
      <c r="N344" s="76"/>
      <c r="O344" s="25">
        <f>F344</f>
        <v>393</v>
      </c>
      <c r="P344" s="25">
        <f>G344</f>
        <v>4238.4800000000005</v>
      </c>
      <c r="Q344" s="25">
        <f>H344</f>
        <v>0</v>
      </c>
      <c r="R344" s="25">
        <f>I344</f>
        <v>0</v>
      </c>
      <c r="S344" s="25">
        <f>J344</f>
        <v>0</v>
      </c>
      <c r="T344" s="25">
        <f>K344</f>
        <v>0</v>
      </c>
      <c r="U344" s="25">
        <f>L344</f>
        <v>393</v>
      </c>
      <c r="V344" s="25">
        <f>M344</f>
        <v>4238.4800000000005</v>
      </c>
    </row>
    <row r="345" spans="1:22" s="26" customFormat="1" ht="51" x14ac:dyDescent="0.2">
      <c r="A345" s="70">
        <v>238</v>
      </c>
      <c r="B345" s="71"/>
      <c r="C345" s="72" t="s">
        <v>766</v>
      </c>
      <c r="D345" s="73" t="s">
        <v>374</v>
      </c>
      <c r="E345" s="74" t="s">
        <v>767</v>
      </c>
      <c r="F345" s="75">
        <v>20</v>
      </c>
      <c r="G345" s="74">
        <v>16.37</v>
      </c>
      <c r="H345" s="75"/>
      <c r="I345" s="74"/>
      <c r="J345" s="75"/>
      <c r="K345" s="74"/>
      <c r="L345" s="75">
        <v>20</v>
      </c>
      <c r="M345" s="74">
        <v>16.37</v>
      </c>
      <c r="N345" s="76"/>
      <c r="O345" s="25">
        <f>F345</f>
        <v>20</v>
      </c>
      <c r="P345" s="25">
        <f>G345</f>
        <v>16.37</v>
      </c>
      <c r="Q345" s="25">
        <f>H345</f>
        <v>0</v>
      </c>
      <c r="R345" s="25">
        <f>I345</f>
        <v>0</v>
      </c>
      <c r="S345" s="25">
        <f>J345</f>
        <v>0</v>
      </c>
      <c r="T345" s="25">
        <f>K345</f>
        <v>0</v>
      </c>
      <c r="U345" s="25">
        <f>L345</f>
        <v>20</v>
      </c>
      <c r="V345" s="25">
        <f>M345</f>
        <v>16.37</v>
      </c>
    </row>
    <row r="346" spans="1:22" s="17" customFormat="1" ht="13.5" customHeight="1" thickBot="1" x14ac:dyDescent="0.25">
      <c r="H346" s="17" t="s">
        <v>976</v>
      </c>
    </row>
    <row r="347" spans="1:22" s="17" customFormat="1" ht="26.25" customHeight="1" x14ac:dyDescent="0.2">
      <c r="A347" s="95" t="s">
        <v>139</v>
      </c>
      <c r="B347" s="98" t="s">
        <v>140</v>
      </c>
      <c r="C347" s="98" t="s">
        <v>32</v>
      </c>
      <c r="D347" s="99" t="s">
        <v>141</v>
      </c>
      <c r="E347" s="98" t="s">
        <v>142</v>
      </c>
      <c r="F347" s="98" t="s">
        <v>294</v>
      </c>
      <c r="G347" s="98"/>
      <c r="H347" s="98" t="s">
        <v>295</v>
      </c>
      <c r="I347" s="98"/>
      <c r="J347" s="98"/>
      <c r="K347" s="98"/>
      <c r="L347" s="98" t="s">
        <v>294</v>
      </c>
      <c r="M347" s="98"/>
      <c r="N347" s="86" t="s">
        <v>146</v>
      </c>
    </row>
    <row r="348" spans="1:22" s="17" customFormat="1" ht="12.75" customHeight="1" x14ac:dyDescent="0.2">
      <c r="A348" s="96"/>
      <c r="B348" s="89"/>
      <c r="C348" s="89"/>
      <c r="D348" s="100"/>
      <c r="E348" s="89"/>
      <c r="F348" s="89" t="s">
        <v>147</v>
      </c>
      <c r="G348" s="89" t="s">
        <v>148</v>
      </c>
      <c r="H348" s="89" t="s">
        <v>149</v>
      </c>
      <c r="I348" s="89"/>
      <c r="J348" s="91" t="s">
        <v>150</v>
      </c>
      <c r="K348" s="92"/>
      <c r="L348" s="93" t="s">
        <v>147</v>
      </c>
      <c r="M348" s="93" t="s">
        <v>148</v>
      </c>
      <c r="N348" s="87"/>
    </row>
    <row r="349" spans="1:22" s="17" customFormat="1" ht="13.5" customHeight="1" thickBot="1" x14ac:dyDescent="0.25">
      <c r="A349" s="97"/>
      <c r="B349" s="90"/>
      <c r="C349" s="90"/>
      <c r="D349" s="101"/>
      <c r="E349" s="90"/>
      <c r="F349" s="90"/>
      <c r="G349" s="90"/>
      <c r="H349" s="19" t="s">
        <v>147</v>
      </c>
      <c r="I349" s="19" t="s">
        <v>148</v>
      </c>
      <c r="J349" s="19" t="s">
        <v>147</v>
      </c>
      <c r="K349" s="19" t="s">
        <v>148</v>
      </c>
      <c r="L349" s="94"/>
      <c r="M349" s="94"/>
      <c r="N349" s="88"/>
    </row>
    <row r="350" spans="1:22" s="26" customFormat="1" ht="89.25" x14ac:dyDescent="0.2">
      <c r="A350" s="70">
        <v>239</v>
      </c>
      <c r="B350" s="71"/>
      <c r="C350" s="72" t="s">
        <v>768</v>
      </c>
      <c r="D350" s="73" t="s">
        <v>374</v>
      </c>
      <c r="E350" s="74" t="s">
        <v>769</v>
      </c>
      <c r="F350" s="75">
        <v>5300</v>
      </c>
      <c r="G350" s="74">
        <v>4611</v>
      </c>
      <c r="H350" s="75"/>
      <c r="I350" s="74"/>
      <c r="J350" s="75"/>
      <c r="K350" s="74"/>
      <c r="L350" s="75">
        <v>5300</v>
      </c>
      <c r="M350" s="74">
        <v>4611</v>
      </c>
      <c r="N350" s="76"/>
      <c r="O350" s="25">
        <f>F350</f>
        <v>5300</v>
      </c>
      <c r="P350" s="25">
        <f>G350</f>
        <v>4611</v>
      </c>
      <c r="Q350" s="25">
        <f>H350</f>
        <v>0</v>
      </c>
      <c r="R350" s="25">
        <f>I350</f>
        <v>0</v>
      </c>
      <c r="S350" s="25">
        <f>J350</f>
        <v>0</v>
      </c>
      <c r="T350" s="25">
        <f>K350</f>
        <v>0</v>
      </c>
      <c r="U350" s="25">
        <f>L350</f>
        <v>5300</v>
      </c>
      <c r="V350" s="25">
        <f>M350</f>
        <v>4611</v>
      </c>
    </row>
    <row r="351" spans="1:22" s="26" customFormat="1" ht="89.25" x14ac:dyDescent="0.2">
      <c r="A351" s="70">
        <v>240</v>
      </c>
      <c r="B351" s="71"/>
      <c r="C351" s="72" t="s">
        <v>770</v>
      </c>
      <c r="D351" s="73" t="s">
        <v>374</v>
      </c>
      <c r="E351" s="74" t="s">
        <v>771</v>
      </c>
      <c r="F351" s="75">
        <v>3940</v>
      </c>
      <c r="G351" s="74">
        <v>4728</v>
      </c>
      <c r="H351" s="75"/>
      <c r="I351" s="74"/>
      <c r="J351" s="75"/>
      <c r="K351" s="74"/>
      <c r="L351" s="75">
        <v>3940</v>
      </c>
      <c r="M351" s="74">
        <v>4728</v>
      </c>
      <c r="N351" s="76"/>
      <c r="O351" s="25">
        <f>F351</f>
        <v>3940</v>
      </c>
      <c r="P351" s="25">
        <f>G351</f>
        <v>4728</v>
      </c>
      <c r="Q351" s="25">
        <f>H351</f>
        <v>0</v>
      </c>
      <c r="R351" s="25">
        <f>I351</f>
        <v>0</v>
      </c>
      <c r="S351" s="25">
        <f>J351</f>
        <v>0</v>
      </c>
      <c r="T351" s="25">
        <f>K351</f>
        <v>0</v>
      </c>
      <c r="U351" s="25">
        <f>L351</f>
        <v>3940</v>
      </c>
      <c r="V351" s="25">
        <f>M351</f>
        <v>4728</v>
      </c>
    </row>
    <row r="352" spans="1:22" s="26" customFormat="1" ht="89.25" x14ac:dyDescent="0.2">
      <c r="A352" s="70">
        <v>241</v>
      </c>
      <c r="B352" s="71"/>
      <c r="C352" s="72" t="s">
        <v>772</v>
      </c>
      <c r="D352" s="73" t="s">
        <v>374</v>
      </c>
      <c r="E352" s="74" t="s">
        <v>773</v>
      </c>
      <c r="F352" s="75">
        <v>3200</v>
      </c>
      <c r="G352" s="74">
        <v>5472</v>
      </c>
      <c r="H352" s="75"/>
      <c r="I352" s="74"/>
      <c r="J352" s="75"/>
      <c r="K352" s="74"/>
      <c r="L352" s="75">
        <v>3200</v>
      </c>
      <c r="M352" s="74">
        <v>5472</v>
      </c>
      <c r="N352" s="76"/>
      <c r="O352" s="25">
        <f>F352</f>
        <v>3200</v>
      </c>
      <c r="P352" s="25">
        <f>G352</f>
        <v>5472</v>
      </c>
      <c r="Q352" s="25">
        <f>H352</f>
        <v>0</v>
      </c>
      <c r="R352" s="25">
        <f>I352</f>
        <v>0</v>
      </c>
      <c r="S352" s="25">
        <f>J352</f>
        <v>0</v>
      </c>
      <c r="T352" s="25">
        <f>K352</f>
        <v>0</v>
      </c>
      <c r="U352" s="25">
        <f>L352</f>
        <v>3200</v>
      </c>
      <c r="V352" s="25">
        <f>M352</f>
        <v>5472</v>
      </c>
    </row>
    <row r="353" spans="1:23" s="26" customFormat="1" ht="90" thickBot="1" x14ac:dyDescent="0.25">
      <c r="A353" s="70">
        <v>242</v>
      </c>
      <c r="B353" s="71"/>
      <c r="C353" s="72" t="s">
        <v>774</v>
      </c>
      <c r="D353" s="73" t="s">
        <v>374</v>
      </c>
      <c r="E353" s="74" t="s">
        <v>775</v>
      </c>
      <c r="F353" s="75">
        <v>3230</v>
      </c>
      <c r="G353" s="74">
        <v>2450.69</v>
      </c>
      <c r="H353" s="75"/>
      <c r="I353" s="74"/>
      <c r="J353" s="75"/>
      <c r="K353" s="74"/>
      <c r="L353" s="75">
        <v>3230</v>
      </c>
      <c r="M353" s="74">
        <v>2450.69</v>
      </c>
      <c r="N353" s="76"/>
      <c r="O353" s="25">
        <f>F353</f>
        <v>3230</v>
      </c>
      <c r="P353" s="25">
        <f>G353</f>
        <v>2450.69</v>
      </c>
      <c r="Q353" s="25">
        <f>H353</f>
        <v>0</v>
      </c>
      <c r="R353" s="25">
        <f>I353</f>
        <v>0</v>
      </c>
      <c r="S353" s="25">
        <f>J353</f>
        <v>0</v>
      </c>
      <c r="T353" s="25">
        <f>K353</f>
        <v>0</v>
      </c>
      <c r="U353" s="25">
        <f>L353</f>
        <v>3230</v>
      </c>
      <c r="V353" s="25">
        <f>M353</f>
        <v>2450.69</v>
      </c>
    </row>
    <row r="354" spans="1:23" s="17" customFormat="1" ht="13.5" thickBot="1" x14ac:dyDescent="0.25">
      <c r="A354" s="27"/>
      <c r="B354" s="28" t="s">
        <v>776</v>
      </c>
      <c r="C354" s="29"/>
      <c r="D354" s="29"/>
      <c r="E354" s="30"/>
      <c r="F354" s="31">
        <f>SUM(Лист1!O11:O353)</f>
        <v>323082.41599999991</v>
      </c>
      <c r="G354" s="32">
        <f>SUM(Лист1!P11:P353)</f>
        <v>618970.63999999932</v>
      </c>
      <c r="H354" s="31">
        <f>SUM(Лист1!Q11:Q353)</f>
        <v>0</v>
      </c>
      <c r="I354" s="32">
        <f>SUM(Лист1!R11:R353)</f>
        <v>0</v>
      </c>
      <c r="J354" s="31">
        <f>SUM(Лист1!S11:S353)</f>
        <v>0</v>
      </c>
      <c r="K354" s="32">
        <f>SUM(Лист1!T11:T353)</f>
        <v>0</v>
      </c>
      <c r="L354" s="31">
        <f>SUM(Лист1!U11:U353)</f>
        <v>323082.41599999991</v>
      </c>
      <c r="M354" s="32">
        <f>SUM(Лист1!V11:V353)</f>
        <v>618970.63999999932</v>
      </c>
      <c r="N354" s="33"/>
    </row>
    <row r="355" spans="1:23" s="24" customFormat="1" ht="15" customHeight="1" thickBot="1" x14ac:dyDescent="0.25">
      <c r="A355" s="85" t="s">
        <v>777</v>
      </c>
      <c r="B355" s="21"/>
      <c r="C355" s="21"/>
      <c r="D355" s="21"/>
      <c r="E355" s="21"/>
      <c r="F355" s="22"/>
      <c r="G355" s="21"/>
      <c r="H355" s="22"/>
      <c r="I355" s="21"/>
      <c r="J355" s="22"/>
      <c r="K355" s="21"/>
      <c r="L355" s="22"/>
      <c r="M355" s="21"/>
      <c r="N355" s="23"/>
    </row>
    <row r="356" spans="1:23" s="24" customFormat="1" ht="15" hidden="1" customHeight="1" thickBot="1" x14ac:dyDescent="0.25">
      <c r="A356" s="79"/>
      <c r="B356" s="80"/>
      <c r="C356" s="80"/>
      <c r="D356" s="80"/>
      <c r="E356" s="80"/>
      <c r="F356" s="81"/>
      <c r="G356" s="80"/>
      <c r="H356" s="81"/>
      <c r="I356" s="80"/>
      <c r="J356" s="81"/>
      <c r="K356" s="80"/>
      <c r="L356" s="81"/>
      <c r="M356" s="80"/>
      <c r="N356" s="82"/>
      <c r="W356" s="24" t="s">
        <v>297</v>
      </c>
    </row>
    <row r="357" spans="1:23" s="26" customFormat="1" ht="63.75" x14ac:dyDescent="0.2">
      <c r="A357" s="70">
        <v>1</v>
      </c>
      <c r="B357" s="71"/>
      <c r="C357" s="72" t="s">
        <v>778</v>
      </c>
      <c r="D357" s="73" t="s">
        <v>675</v>
      </c>
      <c r="E357" s="74" t="s">
        <v>779</v>
      </c>
      <c r="F357" s="75">
        <v>210</v>
      </c>
      <c r="G357" s="74">
        <v>74.760000000000005</v>
      </c>
      <c r="H357" s="75"/>
      <c r="I357" s="74"/>
      <c r="J357" s="75"/>
      <c r="K357" s="74"/>
      <c r="L357" s="75">
        <v>210</v>
      </c>
      <c r="M357" s="74">
        <v>74.760000000000005</v>
      </c>
      <c r="N357" s="76"/>
      <c r="O357" s="25">
        <f>F357</f>
        <v>210</v>
      </c>
      <c r="P357" s="25">
        <f>G357</f>
        <v>74.760000000000005</v>
      </c>
      <c r="Q357" s="25">
        <f>H357</f>
        <v>0</v>
      </c>
      <c r="R357" s="25">
        <f>I357</f>
        <v>0</v>
      </c>
      <c r="S357" s="25">
        <f>J357</f>
        <v>0</v>
      </c>
      <c r="T357" s="25">
        <f>K357</f>
        <v>0</v>
      </c>
      <c r="U357" s="25">
        <f>L357</f>
        <v>210</v>
      </c>
      <c r="V357" s="25">
        <f>M357</f>
        <v>74.760000000000005</v>
      </c>
    </row>
    <row r="358" spans="1:23" s="26" customFormat="1" ht="51" x14ac:dyDescent="0.2">
      <c r="A358" s="70">
        <v>2</v>
      </c>
      <c r="B358" s="71"/>
      <c r="C358" s="72" t="s">
        <v>780</v>
      </c>
      <c r="D358" s="73" t="s">
        <v>675</v>
      </c>
      <c r="E358" s="74" t="s">
        <v>779</v>
      </c>
      <c r="F358" s="75">
        <v>1400</v>
      </c>
      <c r="G358" s="74">
        <v>504</v>
      </c>
      <c r="H358" s="75"/>
      <c r="I358" s="74"/>
      <c r="J358" s="75"/>
      <c r="K358" s="74"/>
      <c r="L358" s="75">
        <v>1400</v>
      </c>
      <c r="M358" s="74">
        <v>504</v>
      </c>
      <c r="N358" s="76"/>
      <c r="O358" s="25">
        <f>F358</f>
        <v>1400</v>
      </c>
      <c r="P358" s="25">
        <f>G358</f>
        <v>504</v>
      </c>
      <c r="Q358" s="25">
        <f>H358</f>
        <v>0</v>
      </c>
      <c r="R358" s="25">
        <f>I358</f>
        <v>0</v>
      </c>
      <c r="S358" s="25">
        <f>J358</f>
        <v>0</v>
      </c>
      <c r="T358" s="25">
        <f>K358</f>
        <v>0</v>
      </c>
      <c r="U358" s="25">
        <f>L358</f>
        <v>1400</v>
      </c>
      <c r="V358" s="25">
        <f>M358</f>
        <v>504</v>
      </c>
    </row>
    <row r="359" spans="1:23" s="17" customFormat="1" ht="13.5" customHeight="1" thickBot="1" x14ac:dyDescent="0.25">
      <c r="H359" s="17" t="s">
        <v>977</v>
      </c>
    </row>
    <row r="360" spans="1:23" s="17" customFormat="1" ht="26.25" customHeight="1" x14ac:dyDescent="0.2">
      <c r="A360" s="95" t="s">
        <v>139</v>
      </c>
      <c r="B360" s="98" t="s">
        <v>140</v>
      </c>
      <c r="C360" s="98" t="s">
        <v>32</v>
      </c>
      <c r="D360" s="99" t="s">
        <v>141</v>
      </c>
      <c r="E360" s="98" t="s">
        <v>142</v>
      </c>
      <c r="F360" s="98" t="s">
        <v>294</v>
      </c>
      <c r="G360" s="98"/>
      <c r="H360" s="98" t="s">
        <v>295</v>
      </c>
      <c r="I360" s="98"/>
      <c r="J360" s="98"/>
      <c r="K360" s="98"/>
      <c r="L360" s="98" t="s">
        <v>294</v>
      </c>
      <c r="M360" s="98"/>
      <c r="N360" s="86" t="s">
        <v>146</v>
      </c>
    </row>
    <row r="361" spans="1:23" s="17" customFormat="1" ht="12.75" customHeight="1" x14ac:dyDescent="0.2">
      <c r="A361" s="96"/>
      <c r="B361" s="89"/>
      <c r="C361" s="89"/>
      <c r="D361" s="100"/>
      <c r="E361" s="89"/>
      <c r="F361" s="89" t="s">
        <v>147</v>
      </c>
      <c r="G361" s="89" t="s">
        <v>148</v>
      </c>
      <c r="H361" s="89" t="s">
        <v>149</v>
      </c>
      <c r="I361" s="89"/>
      <c r="J361" s="91" t="s">
        <v>150</v>
      </c>
      <c r="K361" s="92"/>
      <c r="L361" s="93" t="s">
        <v>147</v>
      </c>
      <c r="M361" s="93" t="s">
        <v>148</v>
      </c>
      <c r="N361" s="87"/>
    </row>
    <row r="362" spans="1:23" s="17" customFormat="1" ht="13.5" customHeight="1" thickBot="1" x14ac:dyDescent="0.25">
      <c r="A362" s="97"/>
      <c r="B362" s="90"/>
      <c r="C362" s="90"/>
      <c r="D362" s="101"/>
      <c r="E362" s="90"/>
      <c r="F362" s="90"/>
      <c r="G362" s="90"/>
      <c r="H362" s="19" t="s">
        <v>147</v>
      </c>
      <c r="I362" s="19" t="s">
        <v>148</v>
      </c>
      <c r="J362" s="19" t="s">
        <v>147</v>
      </c>
      <c r="K362" s="19" t="s">
        <v>148</v>
      </c>
      <c r="L362" s="94"/>
      <c r="M362" s="94"/>
      <c r="N362" s="88"/>
    </row>
    <row r="363" spans="1:23" s="26" customFormat="1" ht="63.75" x14ac:dyDescent="0.2">
      <c r="A363" s="70">
        <v>3</v>
      </c>
      <c r="B363" s="71"/>
      <c r="C363" s="72" t="s">
        <v>781</v>
      </c>
      <c r="D363" s="73" t="s">
        <v>675</v>
      </c>
      <c r="E363" s="74" t="s">
        <v>782</v>
      </c>
      <c r="F363" s="75">
        <v>140</v>
      </c>
      <c r="G363" s="74">
        <v>111.37</v>
      </c>
      <c r="H363" s="75"/>
      <c r="I363" s="74"/>
      <c r="J363" s="75"/>
      <c r="K363" s="74"/>
      <c r="L363" s="75">
        <v>140</v>
      </c>
      <c r="M363" s="74">
        <v>111.37</v>
      </c>
      <c r="N363" s="76"/>
      <c r="O363" s="25">
        <f>F363</f>
        <v>140</v>
      </c>
      <c r="P363" s="25">
        <f>G363</f>
        <v>111.37</v>
      </c>
      <c r="Q363" s="25">
        <f>H363</f>
        <v>0</v>
      </c>
      <c r="R363" s="25">
        <f>I363</f>
        <v>0</v>
      </c>
      <c r="S363" s="25">
        <f>J363</f>
        <v>0</v>
      </c>
      <c r="T363" s="25">
        <f>K363</f>
        <v>0</v>
      </c>
      <c r="U363" s="25">
        <f>L363</f>
        <v>140</v>
      </c>
      <c r="V363" s="25">
        <f>M363</f>
        <v>111.37</v>
      </c>
    </row>
    <row r="364" spans="1:23" s="26" customFormat="1" ht="51" x14ac:dyDescent="0.2">
      <c r="A364" s="70">
        <v>4</v>
      </c>
      <c r="B364" s="71"/>
      <c r="C364" s="72" t="s">
        <v>783</v>
      </c>
      <c r="D364" s="73" t="s">
        <v>784</v>
      </c>
      <c r="E364" s="74" t="s">
        <v>785</v>
      </c>
      <c r="F364" s="75">
        <v>360</v>
      </c>
      <c r="G364" s="74">
        <v>963</v>
      </c>
      <c r="H364" s="75"/>
      <c r="I364" s="74"/>
      <c r="J364" s="75"/>
      <c r="K364" s="74"/>
      <c r="L364" s="75">
        <v>360</v>
      </c>
      <c r="M364" s="74">
        <v>963</v>
      </c>
      <c r="N364" s="76"/>
      <c r="O364" s="25">
        <f>F364</f>
        <v>360</v>
      </c>
      <c r="P364" s="25">
        <f>G364</f>
        <v>963</v>
      </c>
      <c r="Q364" s="25">
        <f>H364</f>
        <v>0</v>
      </c>
      <c r="R364" s="25">
        <f>I364</f>
        <v>0</v>
      </c>
      <c r="S364" s="25">
        <f>J364</f>
        <v>0</v>
      </c>
      <c r="T364" s="25">
        <f>K364</f>
        <v>0</v>
      </c>
      <c r="U364" s="25">
        <f>L364</f>
        <v>360</v>
      </c>
      <c r="V364" s="25">
        <f>M364</f>
        <v>963</v>
      </c>
    </row>
    <row r="365" spans="1:23" s="26" customFormat="1" ht="63.75" x14ac:dyDescent="0.2">
      <c r="A365" s="70">
        <v>5</v>
      </c>
      <c r="B365" s="71"/>
      <c r="C365" s="72" t="s">
        <v>786</v>
      </c>
      <c r="D365" s="73" t="s">
        <v>737</v>
      </c>
      <c r="E365" s="74" t="s">
        <v>787</v>
      </c>
      <c r="F365" s="75">
        <v>230</v>
      </c>
      <c r="G365" s="74">
        <v>94.320000000000007</v>
      </c>
      <c r="H365" s="75"/>
      <c r="I365" s="74"/>
      <c r="J365" s="75"/>
      <c r="K365" s="74"/>
      <c r="L365" s="75">
        <v>230</v>
      </c>
      <c r="M365" s="74">
        <v>94.320000000000007</v>
      </c>
      <c r="N365" s="76"/>
      <c r="O365" s="25">
        <f>F365</f>
        <v>230</v>
      </c>
      <c r="P365" s="25">
        <f>G365</f>
        <v>94.320000000000007</v>
      </c>
      <c r="Q365" s="25">
        <f>H365</f>
        <v>0</v>
      </c>
      <c r="R365" s="25">
        <f>I365</f>
        <v>0</v>
      </c>
      <c r="S365" s="25">
        <f>J365</f>
        <v>0</v>
      </c>
      <c r="T365" s="25">
        <f>K365</f>
        <v>0</v>
      </c>
      <c r="U365" s="25">
        <f>L365</f>
        <v>230</v>
      </c>
      <c r="V365" s="25">
        <f>M365</f>
        <v>94.320000000000007</v>
      </c>
    </row>
    <row r="366" spans="1:23" s="26" customFormat="1" ht="63.75" x14ac:dyDescent="0.2">
      <c r="A366" s="70">
        <v>6</v>
      </c>
      <c r="B366" s="71"/>
      <c r="C366" s="72" t="s">
        <v>788</v>
      </c>
      <c r="D366" s="73" t="s">
        <v>675</v>
      </c>
      <c r="E366" s="74" t="s">
        <v>789</v>
      </c>
      <c r="F366" s="75">
        <v>290</v>
      </c>
      <c r="G366" s="74">
        <v>143.55000000000001</v>
      </c>
      <c r="H366" s="75"/>
      <c r="I366" s="74"/>
      <c r="J366" s="75"/>
      <c r="K366" s="74"/>
      <c r="L366" s="75">
        <v>290</v>
      </c>
      <c r="M366" s="74">
        <v>143.55000000000001</v>
      </c>
      <c r="N366" s="76"/>
      <c r="O366" s="25">
        <f>F366</f>
        <v>290</v>
      </c>
      <c r="P366" s="25">
        <f>G366</f>
        <v>143.55000000000001</v>
      </c>
      <c r="Q366" s="25">
        <f>H366</f>
        <v>0</v>
      </c>
      <c r="R366" s="25">
        <f>I366</f>
        <v>0</v>
      </c>
      <c r="S366" s="25">
        <f>J366</f>
        <v>0</v>
      </c>
      <c r="T366" s="25">
        <f>K366</f>
        <v>0</v>
      </c>
      <c r="U366" s="25">
        <f>L366</f>
        <v>290</v>
      </c>
      <c r="V366" s="25">
        <f>M366</f>
        <v>143.55000000000001</v>
      </c>
    </row>
    <row r="367" spans="1:23" s="26" customFormat="1" ht="51" x14ac:dyDescent="0.2">
      <c r="A367" s="70">
        <v>7</v>
      </c>
      <c r="B367" s="71"/>
      <c r="C367" s="72" t="s">
        <v>790</v>
      </c>
      <c r="D367" s="73" t="s">
        <v>675</v>
      </c>
      <c r="E367" s="74" t="s">
        <v>791</v>
      </c>
      <c r="F367" s="75">
        <v>120</v>
      </c>
      <c r="G367" s="74">
        <v>389.64000000000004</v>
      </c>
      <c r="H367" s="75"/>
      <c r="I367" s="74"/>
      <c r="J367" s="75"/>
      <c r="K367" s="74"/>
      <c r="L367" s="75">
        <v>120</v>
      </c>
      <c r="M367" s="74">
        <v>389.64000000000004</v>
      </c>
      <c r="N367" s="76"/>
      <c r="O367" s="25">
        <f>F367</f>
        <v>120</v>
      </c>
      <c r="P367" s="25">
        <f>G367</f>
        <v>389.64000000000004</v>
      </c>
      <c r="Q367" s="25">
        <f>H367</f>
        <v>0</v>
      </c>
      <c r="R367" s="25">
        <f>I367</f>
        <v>0</v>
      </c>
      <c r="S367" s="25">
        <f>J367</f>
        <v>0</v>
      </c>
      <c r="T367" s="25">
        <f>K367</f>
        <v>0</v>
      </c>
      <c r="U367" s="25">
        <f>L367</f>
        <v>120</v>
      </c>
      <c r="V367" s="25">
        <f>M367</f>
        <v>389.64000000000004</v>
      </c>
    </row>
    <row r="368" spans="1:23" s="26" customFormat="1" ht="51" x14ac:dyDescent="0.2">
      <c r="A368" s="70">
        <v>8</v>
      </c>
      <c r="B368" s="71"/>
      <c r="C368" s="72" t="s">
        <v>792</v>
      </c>
      <c r="D368" s="73" t="s">
        <v>675</v>
      </c>
      <c r="E368" s="74" t="s">
        <v>793</v>
      </c>
      <c r="F368" s="75">
        <v>1300</v>
      </c>
      <c r="G368" s="74">
        <v>911.56000000000006</v>
      </c>
      <c r="H368" s="75"/>
      <c r="I368" s="74"/>
      <c r="J368" s="75"/>
      <c r="K368" s="74"/>
      <c r="L368" s="75">
        <v>1300</v>
      </c>
      <c r="M368" s="74">
        <v>911.56000000000006</v>
      </c>
      <c r="N368" s="76"/>
      <c r="O368" s="25">
        <f>F368</f>
        <v>1300</v>
      </c>
      <c r="P368" s="25">
        <f>G368</f>
        <v>911.56000000000006</v>
      </c>
      <c r="Q368" s="25">
        <f>H368</f>
        <v>0</v>
      </c>
      <c r="R368" s="25">
        <f>I368</f>
        <v>0</v>
      </c>
      <c r="S368" s="25">
        <f>J368</f>
        <v>0</v>
      </c>
      <c r="T368" s="25">
        <f>K368</f>
        <v>0</v>
      </c>
      <c r="U368" s="25">
        <f>L368</f>
        <v>1300</v>
      </c>
      <c r="V368" s="25">
        <f>M368</f>
        <v>911.56000000000006</v>
      </c>
    </row>
    <row r="369" spans="1:23" s="26" customFormat="1" ht="76.5" x14ac:dyDescent="0.2">
      <c r="A369" s="70">
        <v>9</v>
      </c>
      <c r="B369" s="71"/>
      <c r="C369" s="72" t="s">
        <v>794</v>
      </c>
      <c r="D369" s="73" t="s">
        <v>675</v>
      </c>
      <c r="E369" s="74" t="s">
        <v>795</v>
      </c>
      <c r="F369" s="75">
        <v>960</v>
      </c>
      <c r="G369" s="74">
        <v>436.8</v>
      </c>
      <c r="H369" s="75"/>
      <c r="I369" s="74"/>
      <c r="J369" s="75"/>
      <c r="K369" s="74"/>
      <c r="L369" s="75">
        <v>960</v>
      </c>
      <c r="M369" s="74">
        <v>436.8</v>
      </c>
      <c r="N369" s="76"/>
      <c r="O369" s="25">
        <f>F369</f>
        <v>960</v>
      </c>
      <c r="P369" s="25">
        <f>G369</f>
        <v>436.8</v>
      </c>
      <c r="Q369" s="25">
        <f>H369</f>
        <v>0</v>
      </c>
      <c r="R369" s="25">
        <f>I369</f>
        <v>0</v>
      </c>
      <c r="S369" s="25">
        <f>J369</f>
        <v>0</v>
      </c>
      <c r="T369" s="25">
        <f>K369</f>
        <v>0</v>
      </c>
      <c r="U369" s="25">
        <f>L369</f>
        <v>960</v>
      </c>
      <c r="V369" s="25">
        <f>M369</f>
        <v>436.8</v>
      </c>
    </row>
    <row r="370" spans="1:23" s="26" customFormat="1" ht="63.75" x14ac:dyDescent="0.2">
      <c r="A370" s="70">
        <v>10</v>
      </c>
      <c r="B370" s="71"/>
      <c r="C370" s="72" t="s">
        <v>796</v>
      </c>
      <c r="D370" s="73" t="s">
        <v>675</v>
      </c>
      <c r="E370" s="74" t="s">
        <v>797</v>
      </c>
      <c r="F370" s="75">
        <v>26800</v>
      </c>
      <c r="G370" s="74">
        <v>28676</v>
      </c>
      <c r="H370" s="75"/>
      <c r="I370" s="74"/>
      <c r="J370" s="75"/>
      <c r="K370" s="74"/>
      <c r="L370" s="75">
        <v>26800</v>
      </c>
      <c r="M370" s="74">
        <v>28676</v>
      </c>
      <c r="N370" s="76"/>
      <c r="O370" s="25">
        <f>F370</f>
        <v>26800</v>
      </c>
      <c r="P370" s="25">
        <f>G370</f>
        <v>28676</v>
      </c>
      <c r="Q370" s="25">
        <f>H370</f>
        <v>0</v>
      </c>
      <c r="R370" s="25">
        <f>I370</f>
        <v>0</v>
      </c>
      <c r="S370" s="25">
        <f>J370</f>
        <v>0</v>
      </c>
      <c r="T370" s="25">
        <f>K370</f>
        <v>0</v>
      </c>
      <c r="U370" s="25">
        <f>L370</f>
        <v>26800</v>
      </c>
      <c r="V370" s="25">
        <f>M370</f>
        <v>28676</v>
      </c>
    </row>
    <row r="371" spans="1:23" s="17" customFormat="1" ht="13.5" customHeight="1" thickBot="1" x14ac:dyDescent="0.25">
      <c r="H371" s="17" t="s">
        <v>978</v>
      </c>
    </row>
    <row r="372" spans="1:23" s="17" customFormat="1" ht="26.25" customHeight="1" x14ac:dyDescent="0.2">
      <c r="A372" s="95" t="s">
        <v>139</v>
      </c>
      <c r="B372" s="98" t="s">
        <v>140</v>
      </c>
      <c r="C372" s="98" t="s">
        <v>32</v>
      </c>
      <c r="D372" s="99" t="s">
        <v>141</v>
      </c>
      <c r="E372" s="98" t="s">
        <v>142</v>
      </c>
      <c r="F372" s="98" t="s">
        <v>294</v>
      </c>
      <c r="G372" s="98"/>
      <c r="H372" s="98" t="s">
        <v>295</v>
      </c>
      <c r="I372" s="98"/>
      <c r="J372" s="98"/>
      <c r="K372" s="98"/>
      <c r="L372" s="98" t="s">
        <v>294</v>
      </c>
      <c r="M372" s="98"/>
      <c r="N372" s="86" t="s">
        <v>146</v>
      </c>
    </row>
    <row r="373" spans="1:23" s="17" customFormat="1" ht="12.75" customHeight="1" x14ac:dyDescent="0.2">
      <c r="A373" s="96"/>
      <c r="B373" s="89"/>
      <c r="C373" s="89"/>
      <c r="D373" s="100"/>
      <c r="E373" s="89"/>
      <c r="F373" s="89" t="s">
        <v>147</v>
      </c>
      <c r="G373" s="89" t="s">
        <v>148</v>
      </c>
      <c r="H373" s="89" t="s">
        <v>149</v>
      </c>
      <c r="I373" s="89"/>
      <c r="J373" s="91" t="s">
        <v>150</v>
      </c>
      <c r="K373" s="92"/>
      <c r="L373" s="93" t="s">
        <v>147</v>
      </c>
      <c r="M373" s="93" t="s">
        <v>148</v>
      </c>
      <c r="N373" s="87"/>
    </row>
    <row r="374" spans="1:23" s="17" customFormat="1" ht="13.5" customHeight="1" thickBot="1" x14ac:dyDescent="0.25">
      <c r="A374" s="97"/>
      <c r="B374" s="90"/>
      <c r="C374" s="90"/>
      <c r="D374" s="101"/>
      <c r="E374" s="90"/>
      <c r="F374" s="90"/>
      <c r="G374" s="90"/>
      <c r="H374" s="19" t="s">
        <v>147</v>
      </c>
      <c r="I374" s="19" t="s">
        <v>148</v>
      </c>
      <c r="J374" s="19" t="s">
        <v>147</v>
      </c>
      <c r="K374" s="19" t="s">
        <v>148</v>
      </c>
      <c r="L374" s="94"/>
      <c r="M374" s="94"/>
      <c r="N374" s="88"/>
    </row>
    <row r="375" spans="1:23" s="26" customFormat="1" ht="63.75" x14ac:dyDescent="0.2">
      <c r="A375" s="70">
        <v>11</v>
      </c>
      <c r="B375" s="71"/>
      <c r="C375" s="72" t="s">
        <v>798</v>
      </c>
      <c r="D375" s="73" t="s">
        <v>675</v>
      </c>
      <c r="E375" s="74" t="s">
        <v>799</v>
      </c>
      <c r="F375" s="75">
        <v>90</v>
      </c>
      <c r="G375" s="74">
        <v>65.790000000000006</v>
      </c>
      <c r="H375" s="75"/>
      <c r="I375" s="74"/>
      <c r="J375" s="75"/>
      <c r="K375" s="74"/>
      <c r="L375" s="75">
        <v>90</v>
      </c>
      <c r="M375" s="74">
        <v>65.790000000000006</v>
      </c>
      <c r="N375" s="76"/>
      <c r="O375" s="25">
        <f>F375</f>
        <v>90</v>
      </c>
      <c r="P375" s="25">
        <f>G375</f>
        <v>65.790000000000006</v>
      </c>
      <c r="Q375" s="25">
        <f>H375</f>
        <v>0</v>
      </c>
      <c r="R375" s="25">
        <f>I375</f>
        <v>0</v>
      </c>
      <c r="S375" s="25">
        <f>J375</f>
        <v>0</v>
      </c>
      <c r="T375" s="25">
        <f>K375</f>
        <v>0</v>
      </c>
      <c r="U375" s="25">
        <f>L375</f>
        <v>90</v>
      </c>
      <c r="V375" s="25">
        <f>M375</f>
        <v>65.790000000000006</v>
      </c>
    </row>
    <row r="376" spans="1:23" s="26" customFormat="1" ht="63.75" x14ac:dyDescent="0.2">
      <c r="A376" s="70">
        <v>12</v>
      </c>
      <c r="B376" s="71"/>
      <c r="C376" s="72" t="s">
        <v>800</v>
      </c>
      <c r="D376" s="73" t="s">
        <v>675</v>
      </c>
      <c r="E376" s="74" t="s">
        <v>801</v>
      </c>
      <c r="F376" s="75">
        <v>100</v>
      </c>
      <c r="G376" s="74">
        <v>36.78</v>
      </c>
      <c r="H376" s="75"/>
      <c r="I376" s="74"/>
      <c r="J376" s="75"/>
      <c r="K376" s="74"/>
      <c r="L376" s="75">
        <v>100</v>
      </c>
      <c r="M376" s="74">
        <v>36.78</v>
      </c>
      <c r="N376" s="76"/>
      <c r="O376" s="25">
        <f>F376</f>
        <v>100</v>
      </c>
      <c r="P376" s="25">
        <f>G376</f>
        <v>36.78</v>
      </c>
      <c r="Q376" s="25">
        <f>H376</f>
        <v>0</v>
      </c>
      <c r="R376" s="25">
        <f>I376</f>
        <v>0</v>
      </c>
      <c r="S376" s="25">
        <f>J376</f>
        <v>0</v>
      </c>
      <c r="T376" s="25">
        <f>K376</f>
        <v>0</v>
      </c>
      <c r="U376" s="25">
        <f>L376</f>
        <v>100</v>
      </c>
      <c r="V376" s="25">
        <f>M376</f>
        <v>36.78</v>
      </c>
    </row>
    <row r="377" spans="1:23" s="26" customFormat="1" ht="39" thickBot="1" x14ac:dyDescent="0.25">
      <c r="A377" s="70">
        <v>13</v>
      </c>
      <c r="B377" s="71"/>
      <c r="C377" s="72" t="s">
        <v>802</v>
      </c>
      <c r="D377" s="73" t="s">
        <v>675</v>
      </c>
      <c r="E377" s="74" t="s">
        <v>803</v>
      </c>
      <c r="F377" s="75">
        <v>90</v>
      </c>
      <c r="G377" s="74">
        <v>35.880000000000003</v>
      </c>
      <c r="H377" s="75"/>
      <c r="I377" s="74"/>
      <c r="J377" s="75"/>
      <c r="K377" s="74"/>
      <c r="L377" s="75">
        <v>90</v>
      </c>
      <c r="M377" s="74">
        <v>35.880000000000003</v>
      </c>
      <c r="N377" s="76"/>
      <c r="O377" s="25">
        <f>F377</f>
        <v>90</v>
      </c>
      <c r="P377" s="25">
        <f>G377</f>
        <v>35.880000000000003</v>
      </c>
      <c r="Q377" s="25">
        <f>H377</f>
        <v>0</v>
      </c>
      <c r="R377" s="25">
        <f>I377</f>
        <v>0</v>
      </c>
      <c r="S377" s="25">
        <f>J377</f>
        <v>0</v>
      </c>
      <c r="T377" s="25">
        <f>K377</f>
        <v>0</v>
      </c>
      <c r="U377" s="25">
        <f>L377</f>
        <v>90</v>
      </c>
      <c r="V377" s="25">
        <f>M377</f>
        <v>35.880000000000003</v>
      </c>
    </row>
    <row r="378" spans="1:23" s="17" customFormat="1" ht="13.5" thickBot="1" x14ac:dyDescent="0.25">
      <c r="A378" s="27"/>
      <c r="B378" s="28" t="s">
        <v>804</v>
      </c>
      <c r="C378" s="29"/>
      <c r="D378" s="29"/>
      <c r="E378" s="30"/>
      <c r="F378" s="31">
        <f>SUM(Лист1!O355:O377)</f>
        <v>32090</v>
      </c>
      <c r="G378" s="32">
        <f>SUM(Лист1!P355:P377)</f>
        <v>32443.45</v>
      </c>
      <c r="H378" s="31">
        <f>SUM(Лист1!Q355:Q377)</f>
        <v>0</v>
      </c>
      <c r="I378" s="32">
        <f>SUM(Лист1!R355:R377)</f>
        <v>0</v>
      </c>
      <c r="J378" s="31">
        <f>SUM(Лист1!S355:S377)</f>
        <v>0</v>
      </c>
      <c r="K378" s="32">
        <f>SUM(Лист1!T355:T377)</f>
        <v>0</v>
      </c>
      <c r="L378" s="31">
        <f>SUM(Лист1!U355:U377)</f>
        <v>32090</v>
      </c>
      <c r="M378" s="32">
        <f>SUM(Лист1!V355:V377)</f>
        <v>32443.45</v>
      </c>
      <c r="N378" s="33"/>
    </row>
    <row r="379" spans="1:23" s="24" customFormat="1" ht="15" customHeight="1" thickBot="1" x14ac:dyDescent="0.25">
      <c r="A379" s="85" t="s">
        <v>805</v>
      </c>
      <c r="B379" s="21"/>
      <c r="C379" s="21"/>
      <c r="D379" s="21"/>
      <c r="E379" s="21"/>
      <c r="F379" s="22"/>
      <c r="G379" s="21"/>
      <c r="H379" s="22"/>
      <c r="I379" s="21"/>
      <c r="J379" s="22"/>
      <c r="K379" s="21"/>
      <c r="L379" s="22"/>
      <c r="M379" s="21"/>
      <c r="N379" s="23"/>
    </row>
    <row r="380" spans="1:23" s="24" customFormat="1" ht="15" hidden="1" customHeight="1" thickBot="1" x14ac:dyDescent="0.25">
      <c r="A380" s="79"/>
      <c r="B380" s="80"/>
      <c r="C380" s="80"/>
      <c r="D380" s="80"/>
      <c r="E380" s="80"/>
      <c r="F380" s="81"/>
      <c r="G380" s="80"/>
      <c r="H380" s="81"/>
      <c r="I380" s="80"/>
      <c r="J380" s="81"/>
      <c r="K380" s="80"/>
      <c r="L380" s="81"/>
      <c r="M380" s="80"/>
      <c r="N380" s="82"/>
      <c r="W380" s="24" t="s">
        <v>297</v>
      </c>
    </row>
    <row r="381" spans="1:23" s="26" customFormat="1" ht="51" x14ac:dyDescent="0.2">
      <c r="A381" s="70">
        <v>1</v>
      </c>
      <c r="B381" s="71"/>
      <c r="C381" s="72" t="s">
        <v>806</v>
      </c>
      <c r="D381" s="73" t="s">
        <v>374</v>
      </c>
      <c r="E381" s="74" t="s">
        <v>807</v>
      </c>
      <c r="F381" s="75">
        <v>2000</v>
      </c>
      <c r="G381" s="74">
        <v>3120</v>
      </c>
      <c r="H381" s="75"/>
      <c r="I381" s="74"/>
      <c r="J381" s="75"/>
      <c r="K381" s="74"/>
      <c r="L381" s="75">
        <v>2000</v>
      </c>
      <c r="M381" s="74">
        <v>3120</v>
      </c>
      <c r="N381" s="76"/>
      <c r="O381" s="25">
        <f>F381</f>
        <v>2000</v>
      </c>
      <c r="P381" s="25">
        <f>G381</f>
        <v>3120</v>
      </c>
      <c r="Q381" s="25">
        <f>H381</f>
        <v>0</v>
      </c>
      <c r="R381" s="25">
        <f>I381</f>
        <v>0</v>
      </c>
      <c r="S381" s="25">
        <f>J381</f>
        <v>0</v>
      </c>
      <c r="T381" s="25">
        <f>K381</f>
        <v>0</v>
      </c>
      <c r="U381" s="25">
        <f>L381</f>
        <v>2000</v>
      </c>
      <c r="V381" s="25">
        <f>M381</f>
        <v>3120</v>
      </c>
    </row>
    <row r="382" spans="1:23" s="26" customFormat="1" ht="63.75" x14ac:dyDescent="0.2">
      <c r="A382" s="70">
        <v>2</v>
      </c>
      <c r="B382" s="71"/>
      <c r="C382" s="72" t="s">
        <v>808</v>
      </c>
      <c r="D382" s="73" t="s">
        <v>737</v>
      </c>
      <c r="E382" s="74" t="s">
        <v>809</v>
      </c>
      <c r="F382" s="75">
        <v>10</v>
      </c>
      <c r="G382" s="74">
        <v>22.78</v>
      </c>
      <c r="H382" s="75"/>
      <c r="I382" s="74"/>
      <c r="J382" s="75"/>
      <c r="K382" s="74"/>
      <c r="L382" s="75">
        <v>10</v>
      </c>
      <c r="M382" s="74">
        <v>22.78</v>
      </c>
      <c r="N382" s="76"/>
      <c r="O382" s="25">
        <f>F382</f>
        <v>10</v>
      </c>
      <c r="P382" s="25">
        <f>G382</f>
        <v>22.78</v>
      </c>
      <c r="Q382" s="25">
        <f>H382</f>
        <v>0</v>
      </c>
      <c r="R382" s="25">
        <f>I382</f>
        <v>0</v>
      </c>
      <c r="S382" s="25">
        <f>J382</f>
        <v>0</v>
      </c>
      <c r="T382" s="25">
        <f>K382</f>
        <v>0</v>
      </c>
      <c r="U382" s="25">
        <f>L382</f>
        <v>10</v>
      </c>
      <c r="V382" s="25">
        <f>M382</f>
        <v>22.78</v>
      </c>
    </row>
    <row r="383" spans="1:23" s="26" customFormat="1" ht="63.75" x14ac:dyDescent="0.2">
      <c r="A383" s="70">
        <v>3</v>
      </c>
      <c r="B383" s="71"/>
      <c r="C383" s="72" t="s">
        <v>810</v>
      </c>
      <c r="D383" s="73" t="s">
        <v>737</v>
      </c>
      <c r="E383" s="74" t="s">
        <v>811</v>
      </c>
      <c r="F383" s="75">
        <v>16218</v>
      </c>
      <c r="G383" s="74">
        <v>34194.97</v>
      </c>
      <c r="H383" s="75"/>
      <c r="I383" s="74"/>
      <c r="J383" s="75">
        <v>54</v>
      </c>
      <c r="K383" s="74">
        <v>113.86</v>
      </c>
      <c r="L383" s="75">
        <v>16164</v>
      </c>
      <c r="M383" s="74">
        <v>34081.11</v>
      </c>
      <c r="N383" s="76"/>
      <c r="O383" s="25">
        <f>F383</f>
        <v>16218</v>
      </c>
      <c r="P383" s="25">
        <f>G383</f>
        <v>34194.97</v>
      </c>
      <c r="Q383" s="25">
        <f>H383</f>
        <v>0</v>
      </c>
      <c r="R383" s="25">
        <f>I383</f>
        <v>0</v>
      </c>
      <c r="S383" s="25">
        <f>J383</f>
        <v>54</v>
      </c>
      <c r="T383" s="25">
        <f>K383</f>
        <v>113.86</v>
      </c>
      <c r="U383" s="25">
        <f>L383</f>
        <v>16164</v>
      </c>
      <c r="V383" s="25">
        <f>M383</f>
        <v>34081.11</v>
      </c>
    </row>
    <row r="384" spans="1:23" s="26" customFormat="1" ht="76.5" x14ac:dyDescent="0.2">
      <c r="A384" s="70">
        <v>4</v>
      </c>
      <c r="B384" s="71"/>
      <c r="C384" s="72" t="s">
        <v>812</v>
      </c>
      <c r="D384" s="73" t="s">
        <v>374</v>
      </c>
      <c r="E384" s="74" t="s">
        <v>813</v>
      </c>
      <c r="F384" s="75">
        <v>571</v>
      </c>
      <c r="G384" s="74">
        <v>8250.9500000000007</v>
      </c>
      <c r="H384" s="75"/>
      <c r="I384" s="74"/>
      <c r="J384" s="75"/>
      <c r="K384" s="74"/>
      <c r="L384" s="75">
        <v>571</v>
      </c>
      <c r="M384" s="74">
        <v>8250.9500000000007</v>
      </c>
      <c r="N384" s="76"/>
      <c r="O384" s="25">
        <f>F384</f>
        <v>571</v>
      </c>
      <c r="P384" s="25">
        <f>G384</f>
        <v>8250.9500000000007</v>
      </c>
      <c r="Q384" s="25">
        <f>H384</f>
        <v>0</v>
      </c>
      <c r="R384" s="25">
        <f>I384</f>
        <v>0</v>
      </c>
      <c r="S384" s="25">
        <f>J384</f>
        <v>0</v>
      </c>
      <c r="T384" s="25">
        <f>K384</f>
        <v>0</v>
      </c>
      <c r="U384" s="25">
        <f>L384</f>
        <v>571</v>
      </c>
      <c r="V384" s="25">
        <f>M384</f>
        <v>8250.9500000000007</v>
      </c>
    </row>
    <row r="385" spans="1:23" s="26" customFormat="1" ht="64.5" thickBot="1" x14ac:dyDescent="0.25">
      <c r="A385" s="70">
        <v>5</v>
      </c>
      <c r="B385" s="71"/>
      <c r="C385" s="72" t="s">
        <v>814</v>
      </c>
      <c r="D385" s="73" t="s">
        <v>374</v>
      </c>
      <c r="E385" s="74" t="s">
        <v>815</v>
      </c>
      <c r="F385" s="75">
        <v>18</v>
      </c>
      <c r="G385" s="74">
        <v>70943.22</v>
      </c>
      <c r="H385" s="75"/>
      <c r="I385" s="74"/>
      <c r="J385" s="75"/>
      <c r="K385" s="74"/>
      <c r="L385" s="75">
        <v>18</v>
      </c>
      <c r="M385" s="74">
        <v>70943.22</v>
      </c>
      <c r="N385" s="76"/>
      <c r="O385" s="25">
        <f>F385</f>
        <v>18</v>
      </c>
      <c r="P385" s="25">
        <f>G385</f>
        <v>70943.22</v>
      </c>
      <c r="Q385" s="25">
        <f>H385</f>
        <v>0</v>
      </c>
      <c r="R385" s="25">
        <f>I385</f>
        <v>0</v>
      </c>
      <c r="S385" s="25">
        <f>J385</f>
        <v>0</v>
      </c>
      <c r="T385" s="25">
        <f>K385</f>
        <v>0</v>
      </c>
      <c r="U385" s="25">
        <f>L385</f>
        <v>18</v>
      </c>
      <c r="V385" s="25">
        <f>M385</f>
        <v>70943.22</v>
      </c>
    </row>
    <row r="386" spans="1:23" s="17" customFormat="1" ht="13.5" thickBot="1" x14ac:dyDescent="0.25">
      <c r="A386" s="27"/>
      <c r="B386" s="28" t="s">
        <v>816</v>
      </c>
      <c r="C386" s="29"/>
      <c r="D386" s="29"/>
      <c r="E386" s="30"/>
      <c r="F386" s="31">
        <f>SUM(Лист1!O379:O385)</f>
        <v>18817</v>
      </c>
      <c r="G386" s="32">
        <f>SUM(Лист1!P379:P385)</f>
        <v>116531.92</v>
      </c>
      <c r="H386" s="31">
        <f>SUM(Лист1!Q379:Q385)</f>
        <v>0</v>
      </c>
      <c r="I386" s="32">
        <f>SUM(Лист1!R379:R385)</f>
        <v>0</v>
      </c>
      <c r="J386" s="31">
        <f>SUM(Лист1!S379:S385)</f>
        <v>54</v>
      </c>
      <c r="K386" s="32">
        <f>SUM(Лист1!T379:T385)</f>
        <v>113.86</v>
      </c>
      <c r="L386" s="31">
        <f>SUM(Лист1!U379:U385)</f>
        <v>18763</v>
      </c>
      <c r="M386" s="32">
        <f>SUM(Лист1!V379:V385)</f>
        <v>116418.06</v>
      </c>
      <c r="N386" s="33"/>
    </row>
    <row r="387" spans="1:23" s="24" customFormat="1" ht="15" customHeight="1" thickBot="1" x14ac:dyDescent="0.25">
      <c r="A387" s="85" t="s">
        <v>817</v>
      </c>
      <c r="B387" s="21"/>
      <c r="C387" s="21"/>
      <c r="D387" s="21"/>
      <c r="E387" s="21"/>
      <c r="F387" s="22"/>
      <c r="G387" s="21"/>
      <c r="H387" s="22"/>
      <c r="I387" s="21"/>
      <c r="J387" s="22"/>
      <c r="K387" s="21"/>
      <c r="L387" s="22"/>
      <c r="M387" s="21"/>
      <c r="N387" s="23"/>
    </row>
    <row r="388" spans="1:23" s="24" customFormat="1" ht="15" hidden="1" customHeight="1" thickBot="1" x14ac:dyDescent="0.25">
      <c r="A388" s="79"/>
      <c r="B388" s="80"/>
      <c r="C388" s="80"/>
      <c r="D388" s="80"/>
      <c r="E388" s="80"/>
      <c r="F388" s="81"/>
      <c r="G388" s="80"/>
      <c r="H388" s="81"/>
      <c r="I388" s="80"/>
      <c r="J388" s="81"/>
      <c r="K388" s="80"/>
      <c r="L388" s="81"/>
      <c r="M388" s="80"/>
      <c r="N388" s="82"/>
      <c r="W388" s="24" t="s">
        <v>297</v>
      </c>
    </row>
    <row r="389" spans="1:23" s="17" customFormat="1" ht="13.5" customHeight="1" thickBot="1" x14ac:dyDescent="0.25">
      <c r="H389" s="17" t="s">
        <v>979</v>
      </c>
    </row>
    <row r="390" spans="1:23" s="17" customFormat="1" ht="26.25" customHeight="1" x14ac:dyDescent="0.2">
      <c r="A390" s="95" t="s">
        <v>139</v>
      </c>
      <c r="B390" s="98" t="s">
        <v>140</v>
      </c>
      <c r="C390" s="98" t="s">
        <v>32</v>
      </c>
      <c r="D390" s="99" t="s">
        <v>141</v>
      </c>
      <c r="E390" s="98" t="s">
        <v>142</v>
      </c>
      <c r="F390" s="98" t="s">
        <v>294</v>
      </c>
      <c r="G390" s="98"/>
      <c r="H390" s="98" t="s">
        <v>295</v>
      </c>
      <c r="I390" s="98"/>
      <c r="J390" s="98"/>
      <c r="K390" s="98"/>
      <c r="L390" s="98" t="s">
        <v>294</v>
      </c>
      <c r="M390" s="98"/>
      <c r="N390" s="86" t="s">
        <v>146</v>
      </c>
    </row>
    <row r="391" spans="1:23" s="17" customFormat="1" ht="12.75" customHeight="1" x14ac:dyDescent="0.2">
      <c r="A391" s="96"/>
      <c r="B391" s="89"/>
      <c r="C391" s="89"/>
      <c r="D391" s="100"/>
      <c r="E391" s="89"/>
      <c r="F391" s="89" t="s">
        <v>147</v>
      </c>
      <c r="G391" s="89" t="s">
        <v>148</v>
      </c>
      <c r="H391" s="89" t="s">
        <v>149</v>
      </c>
      <c r="I391" s="89"/>
      <c r="J391" s="91" t="s">
        <v>150</v>
      </c>
      <c r="K391" s="92"/>
      <c r="L391" s="93" t="s">
        <v>147</v>
      </c>
      <c r="M391" s="93" t="s">
        <v>148</v>
      </c>
      <c r="N391" s="87"/>
    </row>
    <row r="392" spans="1:23" s="17" customFormat="1" ht="13.5" customHeight="1" thickBot="1" x14ac:dyDescent="0.25">
      <c r="A392" s="97"/>
      <c r="B392" s="90"/>
      <c r="C392" s="90"/>
      <c r="D392" s="101"/>
      <c r="E392" s="90"/>
      <c r="F392" s="90"/>
      <c r="G392" s="90"/>
      <c r="H392" s="19" t="s">
        <v>147</v>
      </c>
      <c r="I392" s="19" t="s">
        <v>148</v>
      </c>
      <c r="J392" s="19" t="s">
        <v>147</v>
      </c>
      <c r="K392" s="19" t="s">
        <v>148</v>
      </c>
      <c r="L392" s="94"/>
      <c r="M392" s="94"/>
      <c r="N392" s="88"/>
    </row>
    <row r="393" spans="1:23" s="26" customFormat="1" x14ac:dyDescent="0.2">
      <c r="A393" s="70">
        <v>1</v>
      </c>
      <c r="B393" s="71"/>
      <c r="C393" s="72" t="s">
        <v>818</v>
      </c>
      <c r="D393" s="73" t="s">
        <v>374</v>
      </c>
      <c r="E393" s="74">
        <v>180</v>
      </c>
      <c r="F393" s="75">
        <v>30</v>
      </c>
      <c r="G393" s="74">
        <v>5400</v>
      </c>
      <c r="H393" s="75"/>
      <c r="I393" s="74"/>
      <c r="J393" s="75"/>
      <c r="K393" s="74"/>
      <c r="L393" s="75">
        <v>30</v>
      </c>
      <c r="M393" s="74">
        <v>5400</v>
      </c>
      <c r="N393" s="76"/>
      <c r="O393" s="25">
        <f>F393</f>
        <v>30</v>
      </c>
      <c r="P393" s="25">
        <f>G393</f>
        <v>5400</v>
      </c>
      <c r="Q393" s="25">
        <f>H393</f>
        <v>0</v>
      </c>
      <c r="R393" s="25">
        <f>I393</f>
        <v>0</v>
      </c>
      <c r="S393" s="25">
        <f>J393</f>
        <v>0</v>
      </c>
      <c r="T393" s="25">
        <f>K393</f>
        <v>0</v>
      </c>
      <c r="U393" s="25">
        <f>L393</f>
        <v>30</v>
      </c>
      <c r="V393" s="25">
        <f>M393</f>
        <v>5400</v>
      </c>
    </row>
    <row r="394" spans="1:23" s="26" customFormat="1" x14ac:dyDescent="0.2">
      <c r="A394" s="70">
        <v>2</v>
      </c>
      <c r="B394" s="71"/>
      <c r="C394" s="72" t="s">
        <v>819</v>
      </c>
      <c r="D394" s="73" t="s">
        <v>374</v>
      </c>
      <c r="E394" s="74" t="s">
        <v>820</v>
      </c>
      <c r="F394" s="75">
        <v>100</v>
      </c>
      <c r="G394" s="74">
        <v>620</v>
      </c>
      <c r="H394" s="75"/>
      <c r="I394" s="74"/>
      <c r="J394" s="75"/>
      <c r="K394" s="74"/>
      <c r="L394" s="75">
        <v>100</v>
      </c>
      <c r="M394" s="74">
        <v>620</v>
      </c>
      <c r="N394" s="76"/>
      <c r="O394" s="25">
        <f>F394</f>
        <v>100</v>
      </c>
      <c r="P394" s="25">
        <f>G394</f>
        <v>620</v>
      </c>
      <c r="Q394" s="25">
        <f>H394</f>
        <v>0</v>
      </c>
      <c r="R394" s="25">
        <f>I394</f>
        <v>0</v>
      </c>
      <c r="S394" s="25">
        <f>J394</f>
        <v>0</v>
      </c>
      <c r="T394" s="25">
        <f>K394</f>
        <v>0</v>
      </c>
      <c r="U394" s="25">
        <f>L394</f>
        <v>100</v>
      </c>
      <c r="V394" s="25">
        <f>M394</f>
        <v>620</v>
      </c>
    </row>
    <row r="395" spans="1:23" s="26" customFormat="1" ht="25.5" x14ac:dyDescent="0.2">
      <c r="A395" s="70">
        <v>3</v>
      </c>
      <c r="B395" s="71"/>
      <c r="C395" s="72" t="s">
        <v>821</v>
      </c>
      <c r="D395" s="73" t="s">
        <v>374</v>
      </c>
      <c r="E395" s="74">
        <v>450</v>
      </c>
      <c r="F395" s="75">
        <v>20</v>
      </c>
      <c r="G395" s="74">
        <v>9000</v>
      </c>
      <c r="H395" s="75"/>
      <c r="I395" s="74"/>
      <c r="J395" s="75"/>
      <c r="K395" s="74"/>
      <c r="L395" s="75">
        <v>20</v>
      </c>
      <c r="M395" s="74">
        <v>9000</v>
      </c>
      <c r="N395" s="76"/>
      <c r="O395" s="25">
        <f>F395</f>
        <v>20</v>
      </c>
      <c r="P395" s="25">
        <f>G395</f>
        <v>9000</v>
      </c>
      <c r="Q395" s="25">
        <f>H395</f>
        <v>0</v>
      </c>
      <c r="R395" s="25">
        <f>I395</f>
        <v>0</v>
      </c>
      <c r="S395" s="25">
        <f>J395</f>
        <v>0</v>
      </c>
      <c r="T395" s="25">
        <f>K395</f>
        <v>0</v>
      </c>
      <c r="U395" s="25">
        <f>L395</f>
        <v>20</v>
      </c>
      <c r="V395" s="25">
        <f>M395</f>
        <v>9000</v>
      </c>
    </row>
    <row r="396" spans="1:23" s="26" customFormat="1" ht="25.5" x14ac:dyDescent="0.2">
      <c r="A396" s="70">
        <v>4</v>
      </c>
      <c r="B396" s="71"/>
      <c r="C396" s="72" t="s">
        <v>822</v>
      </c>
      <c r="D396" s="73" t="s">
        <v>374</v>
      </c>
      <c r="E396" s="74">
        <v>35</v>
      </c>
      <c r="F396" s="75">
        <v>50</v>
      </c>
      <c r="G396" s="74">
        <v>1750</v>
      </c>
      <c r="H396" s="75"/>
      <c r="I396" s="74"/>
      <c r="J396" s="75"/>
      <c r="K396" s="74"/>
      <c r="L396" s="75">
        <v>50</v>
      </c>
      <c r="M396" s="74">
        <v>1750</v>
      </c>
      <c r="N396" s="76"/>
      <c r="O396" s="25">
        <f>F396</f>
        <v>50</v>
      </c>
      <c r="P396" s="25">
        <f>G396</f>
        <v>1750</v>
      </c>
      <c r="Q396" s="25">
        <f>H396</f>
        <v>0</v>
      </c>
      <c r="R396" s="25">
        <f>I396</f>
        <v>0</v>
      </c>
      <c r="S396" s="25">
        <f>J396</f>
        <v>0</v>
      </c>
      <c r="T396" s="25">
        <f>K396</f>
        <v>0</v>
      </c>
      <c r="U396" s="25">
        <f>L396</f>
        <v>50</v>
      </c>
      <c r="V396" s="25">
        <f>M396</f>
        <v>1750</v>
      </c>
    </row>
    <row r="397" spans="1:23" s="26" customFormat="1" ht="25.5" x14ac:dyDescent="0.2">
      <c r="A397" s="70">
        <v>5</v>
      </c>
      <c r="B397" s="71"/>
      <c r="C397" s="72" t="s">
        <v>823</v>
      </c>
      <c r="D397" s="73" t="s">
        <v>374</v>
      </c>
      <c r="E397" s="74" t="s">
        <v>824</v>
      </c>
      <c r="F397" s="75">
        <v>238</v>
      </c>
      <c r="G397" s="74">
        <v>10529.12</v>
      </c>
      <c r="H397" s="75"/>
      <c r="I397" s="74"/>
      <c r="J397" s="75"/>
      <c r="K397" s="74"/>
      <c r="L397" s="75">
        <v>238</v>
      </c>
      <c r="M397" s="74">
        <v>10529.12</v>
      </c>
      <c r="N397" s="76"/>
      <c r="O397" s="25">
        <f>F397</f>
        <v>238</v>
      </c>
      <c r="P397" s="25">
        <f>G397</f>
        <v>10529.12</v>
      </c>
      <c r="Q397" s="25">
        <f>H397</f>
        <v>0</v>
      </c>
      <c r="R397" s="25">
        <f>I397</f>
        <v>0</v>
      </c>
      <c r="S397" s="25">
        <f>J397</f>
        <v>0</v>
      </c>
      <c r="T397" s="25">
        <f>K397</f>
        <v>0</v>
      </c>
      <c r="U397" s="25">
        <f>L397</f>
        <v>238</v>
      </c>
      <c r="V397" s="25">
        <f>M397</f>
        <v>10529.12</v>
      </c>
    </row>
    <row r="398" spans="1:23" s="26" customFormat="1" ht="51" x14ac:dyDescent="0.2">
      <c r="A398" s="70">
        <v>6</v>
      </c>
      <c r="B398" s="71"/>
      <c r="C398" s="72" t="s">
        <v>825</v>
      </c>
      <c r="D398" s="73" t="s">
        <v>374</v>
      </c>
      <c r="E398" s="74" t="s">
        <v>826</v>
      </c>
      <c r="F398" s="75">
        <v>540</v>
      </c>
      <c r="G398" s="74">
        <v>23619.600000000002</v>
      </c>
      <c r="H398" s="75"/>
      <c r="I398" s="74"/>
      <c r="J398" s="75"/>
      <c r="K398" s="74"/>
      <c r="L398" s="75">
        <v>540</v>
      </c>
      <c r="M398" s="74">
        <v>23619.600000000002</v>
      </c>
      <c r="N398" s="76"/>
      <c r="O398" s="25">
        <f>F398</f>
        <v>540</v>
      </c>
      <c r="P398" s="25">
        <f>G398</f>
        <v>23619.600000000002</v>
      </c>
      <c r="Q398" s="25">
        <f>H398</f>
        <v>0</v>
      </c>
      <c r="R398" s="25">
        <f>I398</f>
        <v>0</v>
      </c>
      <c r="S398" s="25">
        <f>J398</f>
        <v>0</v>
      </c>
      <c r="T398" s="25">
        <f>K398</f>
        <v>0</v>
      </c>
      <c r="U398" s="25">
        <f>L398</f>
        <v>540</v>
      </c>
      <c r="V398" s="25">
        <f>M398</f>
        <v>23619.600000000002</v>
      </c>
    </row>
    <row r="399" spans="1:23" s="26" customFormat="1" ht="25.5" x14ac:dyDescent="0.2">
      <c r="A399" s="70">
        <v>7</v>
      </c>
      <c r="B399" s="71"/>
      <c r="C399" s="72" t="s">
        <v>827</v>
      </c>
      <c r="D399" s="73" t="s">
        <v>374</v>
      </c>
      <c r="E399" s="74" t="s">
        <v>828</v>
      </c>
      <c r="F399" s="75">
        <v>60</v>
      </c>
      <c r="G399" s="74">
        <v>5539.8</v>
      </c>
      <c r="H399" s="75"/>
      <c r="I399" s="74"/>
      <c r="J399" s="75"/>
      <c r="K399" s="74"/>
      <c r="L399" s="75">
        <v>60</v>
      </c>
      <c r="M399" s="74">
        <v>5539.8</v>
      </c>
      <c r="N399" s="76"/>
      <c r="O399" s="25">
        <f>F399</f>
        <v>60</v>
      </c>
      <c r="P399" s="25">
        <f>G399</f>
        <v>5539.8</v>
      </c>
      <c r="Q399" s="25">
        <f>H399</f>
        <v>0</v>
      </c>
      <c r="R399" s="25">
        <f>I399</f>
        <v>0</v>
      </c>
      <c r="S399" s="25">
        <f>J399</f>
        <v>0</v>
      </c>
      <c r="T399" s="25">
        <f>K399</f>
        <v>0</v>
      </c>
      <c r="U399" s="25">
        <f>L399</f>
        <v>60</v>
      </c>
      <c r="V399" s="25">
        <f>M399</f>
        <v>5539.8</v>
      </c>
    </row>
    <row r="400" spans="1:23" s="26" customFormat="1" ht="39" thickBot="1" x14ac:dyDescent="0.25">
      <c r="A400" s="70">
        <v>8</v>
      </c>
      <c r="B400" s="71"/>
      <c r="C400" s="72" t="s">
        <v>829</v>
      </c>
      <c r="D400" s="73" t="s">
        <v>374</v>
      </c>
      <c r="E400" s="74" t="s">
        <v>830</v>
      </c>
      <c r="F400" s="75">
        <v>140</v>
      </c>
      <c r="G400" s="74">
        <v>12754</v>
      </c>
      <c r="H400" s="75"/>
      <c r="I400" s="74"/>
      <c r="J400" s="75"/>
      <c r="K400" s="74"/>
      <c r="L400" s="75">
        <v>140</v>
      </c>
      <c r="M400" s="74">
        <v>12754</v>
      </c>
      <c r="N400" s="76"/>
      <c r="O400" s="25">
        <f>F400</f>
        <v>140</v>
      </c>
      <c r="P400" s="25">
        <f>G400</f>
        <v>12754</v>
      </c>
      <c r="Q400" s="25">
        <f>H400</f>
        <v>0</v>
      </c>
      <c r="R400" s="25">
        <f>I400</f>
        <v>0</v>
      </c>
      <c r="S400" s="25">
        <f>J400</f>
        <v>0</v>
      </c>
      <c r="T400" s="25">
        <f>K400</f>
        <v>0</v>
      </c>
      <c r="U400" s="25">
        <f>L400</f>
        <v>140</v>
      </c>
      <c r="V400" s="25">
        <f>M400</f>
        <v>12754</v>
      </c>
    </row>
    <row r="401" spans="1:23" s="17" customFormat="1" ht="13.5" thickBot="1" x14ac:dyDescent="0.25">
      <c r="A401" s="27"/>
      <c r="B401" s="28" t="s">
        <v>831</v>
      </c>
      <c r="C401" s="29"/>
      <c r="D401" s="29"/>
      <c r="E401" s="30"/>
      <c r="F401" s="31">
        <f>SUM(Лист1!O387:O400)</f>
        <v>1178</v>
      </c>
      <c r="G401" s="32">
        <f>SUM(Лист1!P387:P400)</f>
        <v>69212.52</v>
      </c>
      <c r="H401" s="31">
        <f>SUM(Лист1!Q387:Q400)</f>
        <v>0</v>
      </c>
      <c r="I401" s="32">
        <f>SUM(Лист1!R387:R400)</f>
        <v>0</v>
      </c>
      <c r="J401" s="31">
        <f>SUM(Лист1!S387:S400)</f>
        <v>0</v>
      </c>
      <c r="K401" s="32">
        <f>SUM(Лист1!T387:T400)</f>
        <v>0</v>
      </c>
      <c r="L401" s="31">
        <f>SUM(Лист1!U387:U400)</f>
        <v>1178</v>
      </c>
      <c r="M401" s="32">
        <f>SUM(Лист1!V387:V400)</f>
        <v>69212.52</v>
      </c>
      <c r="N401" s="33"/>
    </row>
    <row r="402" spans="1:23" s="17" customFormat="1" ht="13.5" thickBot="1" x14ac:dyDescent="0.25">
      <c r="A402" s="35"/>
      <c r="B402" s="29" t="s">
        <v>832</v>
      </c>
      <c r="C402" s="29"/>
      <c r="D402" s="29"/>
      <c r="E402" s="30"/>
      <c r="F402" s="31">
        <f>SUM(Лист1!O355:O401)</f>
        <v>52085</v>
      </c>
      <c r="G402" s="32">
        <f>SUM(Лист1!P355:P401)</f>
        <v>218187.88999999998</v>
      </c>
      <c r="H402" s="31">
        <f>SUM(Лист1!Q355:Q401)</f>
        <v>0</v>
      </c>
      <c r="I402" s="32">
        <f>SUM(Лист1!R355:R401)</f>
        <v>0</v>
      </c>
      <c r="J402" s="31">
        <f>SUM(Лист1!S355:S401)</f>
        <v>54</v>
      </c>
      <c r="K402" s="32">
        <f>SUM(Лист1!T355:T401)</f>
        <v>113.86</v>
      </c>
      <c r="L402" s="31">
        <f>SUM(Лист1!U355:U401)</f>
        <v>52031</v>
      </c>
      <c r="M402" s="32">
        <f>SUM(Лист1!V355:V401)</f>
        <v>218074.03</v>
      </c>
      <c r="N402" s="33"/>
    </row>
    <row r="403" spans="1:23" s="24" customFormat="1" ht="15" customHeight="1" thickBot="1" x14ac:dyDescent="0.25">
      <c r="A403" s="85" t="s">
        <v>833</v>
      </c>
      <c r="B403" s="21"/>
      <c r="C403" s="21"/>
      <c r="D403" s="21"/>
      <c r="E403" s="21"/>
      <c r="F403" s="22"/>
      <c r="G403" s="21"/>
      <c r="H403" s="22"/>
      <c r="I403" s="21"/>
      <c r="J403" s="22"/>
      <c r="K403" s="21"/>
      <c r="L403" s="22"/>
      <c r="M403" s="21"/>
      <c r="N403" s="23"/>
    </row>
    <row r="404" spans="1:23" s="24" customFormat="1" ht="15" hidden="1" customHeight="1" thickBot="1" x14ac:dyDescent="0.25">
      <c r="A404" s="79"/>
      <c r="B404" s="80"/>
      <c r="C404" s="80"/>
      <c r="D404" s="80"/>
      <c r="E404" s="80"/>
      <c r="F404" s="81"/>
      <c r="G404" s="80"/>
      <c r="H404" s="81"/>
      <c r="I404" s="80"/>
      <c r="J404" s="81"/>
      <c r="K404" s="80"/>
      <c r="L404" s="81"/>
      <c r="M404" s="80"/>
      <c r="N404" s="82"/>
      <c r="W404" s="24" t="s">
        <v>297</v>
      </c>
    </row>
    <row r="405" spans="1:23" s="26" customFormat="1" ht="38.25" x14ac:dyDescent="0.2">
      <c r="A405" s="70">
        <v>1</v>
      </c>
      <c r="B405" s="71"/>
      <c r="C405" s="72" t="s">
        <v>834</v>
      </c>
      <c r="D405" s="73" t="s">
        <v>675</v>
      </c>
      <c r="E405" s="74" t="s">
        <v>789</v>
      </c>
      <c r="F405" s="75">
        <v>3</v>
      </c>
      <c r="G405" s="74">
        <v>1.5</v>
      </c>
      <c r="H405" s="75"/>
      <c r="I405" s="74"/>
      <c r="J405" s="75"/>
      <c r="K405" s="74"/>
      <c r="L405" s="75">
        <v>3</v>
      </c>
      <c r="M405" s="74">
        <v>1.5</v>
      </c>
      <c r="N405" s="76"/>
      <c r="O405" s="25">
        <f>F405</f>
        <v>3</v>
      </c>
      <c r="P405" s="25">
        <f>G405</f>
        <v>1.5</v>
      </c>
      <c r="Q405" s="25">
        <f>H405</f>
        <v>0</v>
      </c>
      <c r="R405" s="25">
        <f>I405</f>
        <v>0</v>
      </c>
      <c r="S405" s="25">
        <f>J405</f>
        <v>0</v>
      </c>
      <c r="T405" s="25">
        <f>K405</f>
        <v>0</v>
      </c>
      <c r="U405" s="25">
        <f>L405</f>
        <v>3</v>
      </c>
      <c r="V405" s="25">
        <f>M405</f>
        <v>1.5</v>
      </c>
    </row>
    <row r="406" spans="1:23" s="26" customFormat="1" ht="38.25" x14ac:dyDescent="0.2">
      <c r="A406" s="70">
        <v>2</v>
      </c>
      <c r="B406" s="71"/>
      <c r="C406" s="72" t="s">
        <v>835</v>
      </c>
      <c r="D406" s="73" t="s">
        <v>675</v>
      </c>
      <c r="E406" s="74" t="s">
        <v>836</v>
      </c>
      <c r="F406" s="75">
        <v>1900</v>
      </c>
      <c r="G406" s="74">
        <v>937</v>
      </c>
      <c r="H406" s="75"/>
      <c r="I406" s="74"/>
      <c r="J406" s="75"/>
      <c r="K406" s="74"/>
      <c r="L406" s="75">
        <v>1900</v>
      </c>
      <c r="M406" s="74">
        <v>937</v>
      </c>
      <c r="N406" s="76"/>
      <c r="O406" s="25">
        <f>F406</f>
        <v>1900</v>
      </c>
      <c r="P406" s="25">
        <f>G406</f>
        <v>937</v>
      </c>
      <c r="Q406" s="25">
        <f>H406</f>
        <v>0</v>
      </c>
      <c r="R406" s="25">
        <f>I406</f>
        <v>0</v>
      </c>
      <c r="S406" s="25">
        <f>J406</f>
        <v>0</v>
      </c>
      <c r="T406" s="25">
        <f>K406</f>
        <v>0</v>
      </c>
      <c r="U406" s="25">
        <f>L406</f>
        <v>1900</v>
      </c>
      <c r="V406" s="25">
        <f>M406</f>
        <v>937</v>
      </c>
    </row>
    <row r="407" spans="1:23" s="26" customFormat="1" ht="25.5" x14ac:dyDescent="0.2">
      <c r="A407" s="70">
        <v>3</v>
      </c>
      <c r="B407" s="71"/>
      <c r="C407" s="72" t="s">
        <v>837</v>
      </c>
      <c r="D407" s="73" t="s">
        <v>675</v>
      </c>
      <c r="E407" s="74" t="s">
        <v>789</v>
      </c>
      <c r="F407" s="75">
        <v>889</v>
      </c>
      <c r="G407" s="74">
        <v>444.5</v>
      </c>
      <c r="H407" s="75"/>
      <c r="I407" s="74"/>
      <c r="J407" s="75"/>
      <c r="K407" s="74"/>
      <c r="L407" s="75">
        <v>889</v>
      </c>
      <c r="M407" s="74">
        <v>444.5</v>
      </c>
      <c r="N407" s="76"/>
      <c r="O407" s="25">
        <f>F407</f>
        <v>889</v>
      </c>
      <c r="P407" s="25">
        <f>G407</f>
        <v>444.5</v>
      </c>
      <c r="Q407" s="25">
        <f>H407</f>
        <v>0</v>
      </c>
      <c r="R407" s="25">
        <f>I407</f>
        <v>0</v>
      </c>
      <c r="S407" s="25">
        <f>J407</f>
        <v>0</v>
      </c>
      <c r="T407" s="25">
        <f>K407</f>
        <v>0</v>
      </c>
      <c r="U407" s="25">
        <f>L407</f>
        <v>889</v>
      </c>
      <c r="V407" s="25">
        <f>M407</f>
        <v>444.5</v>
      </c>
    </row>
    <row r="408" spans="1:23" s="26" customFormat="1" ht="38.25" x14ac:dyDescent="0.2">
      <c r="A408" s="70">
        <v>4</v>
      </c>
      <c r="B408" s="71"/>
      <c r="C408" s="72" t="s">
        <v>838</v>
      </c>
      <c r="D408" s="73" t="s">
        <v>675</v>
      </c>
      <c r="E408" s="74" t="s">
        <v>839</v>
      </c>
      <c r="F408" s="75">
        <v>849</v>
      </c>
      <c r="G408" s="74">
        <v>687.69</v>
      </c>
      <c r="H408" s="75"/>
      <c r="I408" s="74"/>
      <c r="J408" s="75"/>
      <c r="K408" s="74"/>
      <c r="L408" s="75">
        <v>849</v>
      </c>
      <c r="M408" s="74">
        <v>687.69</v>
      </c>
      <c r="N408" s="76"/>
      <c r="O408" s="25">
        <f>F408</f>
        <v>849</v>
      </c>
      <c r="P408" s="25">
        <f>G408</f>
        <v>687.69</v>
      </c>
      <c r="Q408" s="25">
        <f>H408</f>
        <v>0</v>
      </c>
      <c r="R408" s="25">
        <f>I408</f>
        <v>0</v>
      </c>
      <c r="S408" s="25">
        <f>J408</f>
        <v>0</v>
      </c>
      <c r="T408" s="25">
        <f>K408</f>
        <v>0</v>
      </c>
      <c r="U408" s="25">
        <f>L408</f>
        <v>849</v>
      </c>
      <c r="V408" s="25">
        <f>M408</f>
        <v>687.69</v>
      </c>
    </row>
    <row r="409" spans="1:23" s="26" customFormat="1" ht="38.25" x14ac:dyDescent="0.2">
      <c r="A409" s="70">
        <v>5</v>
      </c>
      <c r="B409" s="71"/>
      <c r="C409" s="72" t="s">
        <v>840</v>
      </c>
      <c r="D409" s="73" t="s">
        <v>675</v>
      </c>
      <c r="E409" s="74" t="s">
        <v>841</v>
      </c>
      <c r="F409" s="75">
        <v>2400</v>
      </c>
      <c r="G409" s="74">
        <v>1632</v>
      </c>
      <c r="H409" s="75"/>
      <c r="I409" s="74"/>
      <c r="J409" s="75"/>
      <c r="K409" s="74"/>
      <c r="L409" s="75">
        <v>2400</v>
      </c>
      <c r="M409" s="74">
        <v>1632</v>
      </c>
      <c r="N409" s="76"/>
      <c r="O409" s="25">
        <f>F409</f>
        <v>2400</v>
      </c>
      <c r="P409" s="25">
        <f>G409</f>
        <v>1632</v>
      </c>
      <c r="Q409" s="25">
        <f>H409</f>
        <v>0</v>
      </c>
      <c r="R409" s="25">
        <f>I409</f>
        <v>0</v>
      </c>
      <c r="S409" s="25">
        <f>J409</f>
        <v>0</v>
      </c>
      <c r="T409" s="25">
        <f>K409</f>
        <v>0</v>
      </c>
      <c r="U409" s="25">
        <f>L409</f>
        <v>2400</v>
      </c>
      <c r="V409" s="25">
        <f>M409</f>
        <v>1632</v>
      </c>
    </row>
    <row r="410" spans="1:23" s="26" customFormat="1" ht="38.25" x14ac:dyDescent="0.2">
      <c r="A410" s="70">
        <v>6</v>
      </c>
      <c r="B410" s="71"/>
      <c r="C410" s="72" t="s">
        <v>842</v>
      </c>
      <c r="D410" s="73" t="s">
        <v>675</v>
      </c>
      <c r="E410" s="74" t="s">
        <v>841</v>
      </c>
      <c r="F410" s="75">
        <v>400</v>
      </c>
      <c r="G410" s="74">
        <v>272</v>
      </c>
      <c r="H410" s="75"/>
      <c r="I410" s="74"/>
      <c r="J410" s="75"/>
      <c r="K410" s="74"/>
      <c r="L410" s="75">
        <v>400</v>
      </c>
      <c r="M410" s="74">
        <v>272</v>
      </c>
      <c r="N410" s="76"/>
      <c r="O410" s="25">
        <f>F410</f>
        <v>400</v>
      </c>
      <c r="P410" s="25">
        <f>G410</f>
        <v>272</v>
      </c>
      <c r="Q410" s="25">
        <f>H410</f>
        <v>0</v>
      </c>
      <c r="R410" s="25">
        <f>I410</f>
        <v>0</v>
      </c>
      <c r="S410" s="25">
        <f>J410</f>
        <v>0</v>
      </c>
      <c r="T410" s="25">
        <f>K410</f>
        <v>0</v>
      </c>
      <c r="U410" s="25">
        <f>L410</f>
        <v>400</v>
      </c>
      <c r="V410" s="25">
        <f>M410</f>
        <v>272</v>
      </c>
    </row>
    <row r="411" spans="1:23" s="26" customFormat="1" ht="38.25" x14ac:dyDescent="0.2">
      <c r="A411" s="70">
        <v>7</v>
      </c>
      <c r="B411" s="71"/>
      <c r="C411" s="72" t="s">
        <v>843</v>
      </c>
      <c r="D411" s="73" t="s">
        <v>675</v>
      </c>
      <c r="E411" s="74" t="s">
        <v>841</v>
      </c>
      <c r="F411" s="75">
        <v>1400</v>
      </c>
      <c r="G411" s="74">
        <v>952</v>
      </c>
      <c r="H411" s="75"/>
      <c r="I411" s="74"/>
      <c r="J411" s="75"/>
      <c r="K411" s="74"/>
      <c r="L411" s="75">
        <v>1400</v>
      </c>
      <c r="M411" s="74">
        <v>952</v>
      </c>
      <c r="N411" s="76"/>
      <c r="O411" s="25">
        <f>F411</f>
        <v>1400</v>
      </c>
      <c r="P411" s="25">
        <f>G411</f>
        <v>952</v>
      </c>
      <c r="Q411" s="25">
        <f>H411</f>
        <v>0</v>
      </c>
      <c r="R411" s="25">
        <f>I411</f>
        <v>0</v>
      </c>
      <c r="S411" s="25">
        <f>J411</f>
        <v>0</v>
      </c>
      <c r="T411" s="25">
        <f>K411</f>
        <v>0</v>
      </c>
      <c r="U411" s="25">
        <f>L411</f>
        <v>1400</v>
      </c>
      <c r="V411" s="25">
        <f>M411</f>
        <v>952</v>
      </c>
    </row>
    <row r="412" spans="1:23" s="17" customFormat="1" ht="13.5" customHeight="1" thickBot="1" x14ac:dyDescent="0.25">
      <c r="H412" s="17" t="s">
        <v>980</v>
      </c>
    </row>
    <row r="413" spans="1:23" s="17" customFormat="1" ht="26.25" customHeight="1" x14ac:dyDescent="0.2">
      <c r="A413" s="95" t="s">
        <v>139</v>
      </c>
      <c r="B413" s="98" t="s">
        <v>140</v>
      </c>
      <c r="C413" s="98" t="s">
        <v>32</v>
      </c>
      <c r="D413" s="99" t="s">
        <v>141</v>
      </c>
      <c r="E413" s="98" t="s">
        <v>142</v>
      </c>
      <c r="F413" s="98" t="s">
        <v>294</v>
      </c>
      <c r="G413" s="98"/>
      <c r="H413" s="98" t="s">
        <v>295</v>
      </c>
      <c r="I413" s="98"/>
      <c r="J413" s="98"/>
      <c r="K413" s="98"/>
      <c r="L413" s="98" t="s">
        <v>294</v>
      </c>
      <c r="M413" s="98"/>
      <c r="N413" s="86" t="s">
        <v>146</v>
      </c>
    </row>
    <row r="414" spans="1:23" s="17" customFormat="1" ht="12.75" customHeight="1" x14ac:dyDescent="0.2">
      <c r="A414" s="96"/>
      <c r="B414" s="89"/>
      <c r="C414" s="89"/>
      <c r="D414" s="100"/>
      <c r="E414" s="89"/>
      <c r="F414" s="89" t="s">
        <v>147</v>
      </c>
      <c r="G414" s="89" t="s">
        <v>148</v>
      </c>
      <c r="H414" s="89" t="s">
        <v>149</v>
      </c>
      <c r="I414" s="89"/>
      <c r="J414" s="91" t="s">
        <v>150</v>
      </c>
      <c r="K414" s="92"/>
      <c r="L414" s="93" t="s">
        <v>147</v>
      </c>
      <c r="M414" s="93" t="s">
        <v>148</v>
      </c>
      <c r="N414" s="87"/>
    </row>
    <row r="415" spans="1:23" s="17" customFormat="1" ht="13.5" customHeight="1" thickBot="1" x14ac:dyDescent="0.25">
      <c r="A415" s="97"/>
      <c r="B415" s="90"/>
      <c r="C415" s="90"/>
      <c r="D415" s="101"/>
      <c r="E415" s="90"/>
      <c r="F415" s="90"/>
      <c r="G415" s="90"/>
      <c r="H415" s="19" t="s">
        <v>147</v>
      </c>
      <c r="I415" s="19" t="s">
        <v>148</v>
      </c>
      <c r="J415" s="19" t="s">
        <v>147</v>
      </c>
      <c r="K415" s="19" t="s">
        <v>148</v>
      </c>
      <c r="L415" s="94"/>
      <c r="M415" s="94"/>
      <c r="N415" s="88"/>
    </row>
    <row r="416" spans="1:23" s="26" customFormat="1" ht="38.25" x14ac:dyDescent="0.2">
      <c r="A416" s="70">
        <v>8</v>
      </c>
      <c r="B416" s="71"/>
      <c r="C416" s="72" t="s">
        <v>844</v>
      </c>
      <c r="D416" s="73" t="s">
        <v>675</v>
      </c>
      <c r="E416" s="74" t="s">
        <v>841</v>
      </c>
      <c r="F416" s="75">
        <v>1800</v>
      </c>
      <c r="G416" s="74">
        <v>1224</v>
      </c>
      <c r="H416" s="75"/>
      <c r="I416" s="74"/>
      <c r="J416" s="75"/>
      <c r="K416" s="74"/>
      <c r="L416" s="75">
        <v>1800</v>
      </c>
      <c r="M416" s="74">
        <v>1224</v>
      </c>
      <c r="N416" s="76"/>
      <c r="O416" s="25">
        <f>F416</f>
        <v>1800</v>
      </c>
      <c r="P416" s="25">
        <f>G416</f>
        <v>1224</v>
      </c>
      <c r="Q416" s="25">
        <f>H416</f>
        <v>0</v>
      </c>
      <c r="R416" s="25">
        <f>I416</f>
        <v>0</v>
      </c>
      <c r="S416" s="25">
        <f>J416</f>
        <v>0</v>
      </c>
      <c r="T416" s="25">
        <f>K416</f>
        <v>0</v>
      </c>
      <c r="U416" s="25">
        <f>L416</f>
        <v>1800</v>
      </c>
      <c r="V416" s="25">
        <f>M416</f>
        <v>1224</v>
      </c>
    </row>
    <row r="417" spans="1:23" s="26" customFormat="1" ht="39" thickBot="1" x14ac:dyDescent="0.25">
      <c r="A417" s="70">
        <v>9</v>
      </c>
      <c r="B417" s="71"/>
      <c r="C417" s="72" t="s">
        <v>845</v>
      </c>
      <c r="D417" s="73" t="s">
        <v>675</v>
      </c>
      <c r="E417" s="74" t="s">
        <v>846</v>
      </c>
      <c r="F417" s="75">
        <v>820</v>
      </c>
      <c r="G417" s="74">
        <v>369.6</v>
      </c>
      <c r="H417" s="75"/>
      <c r="I417" s="74"/>
      <c r="J417" s="75"/>
      <c r="K417" s="74"/>
      <c r="L417" s="75">
        <v>820</v>
      </c>
      <c r="M417" s="74">
        <v>369.6</v>
      </c>
      <c r="N417" s="76"/>
      <c r="O417" s="25">
        <f>F417</f>
        <v>820</v>
      </c>
      <c r="P417" s="25">
        <f>G417</f>
        <v>369.6</v>
      </c>
      <c r="Q417" s="25">
        <f>H417</f>
        <v>0</v>
      </c>
      <c r="R417" s="25">
        <f>I417</f>
        <v>0</v>
      </c>
      <c r="S417" s="25">
        <f>J417</f>
        <v>0</v>
      </c>
      <c r="T417" s="25">
        <f>K417</f>
        <v>0</v>
      </c>
      <c r="U417" s="25">
        <f>L417</f>
        <v>820</v>
      </c>
      <c r="V417" s="25">
        <f>M417</f>
        <v>369.6</v>
      </c>
    </row>
    <row r="418" spans="1:23" s="17" customFormat="1" ht="13.5" thickBot="1" x14ac:dyDescent="0.25">
      <c r="A418" s="27"/>
      <c r="B418" s="28" t="s">
        <v>847</v>
      </c>
      <c r="C418" s="29"/>
      <c r="D418" s="29"/>
      <c r="E418" s="30"/>
      <c r="F418" s="31">
        <f>SUM(Лист1!O403:O417)</f>
        <v>10461</v>
      </c>
      <c r="G418" s="32">
        <f>SUM(Лист1!P403:P417)</f>
        <v>6520.2900000000009</v>
      </c>
      <c r="H418" s="31">
        <f>SUM(Лист1!Q403:Q417)</f>
        <v>0</v>
      </c>
      <c r="I418" s="32">
        <f>SUM(Лист1!R403:R417)</f>
        <v>0</v>
      </c>
      <c r="J418" s="31">
        <f>SUM(Лист1!S403:S417)</f>
        <v>0</v>
      </c>
      <c r="K418" s="32">
        <f>SUM(Лист1!T403:T417)</f>
        <v>0</v>
      </c>
      <c r="L418" s="31">
        <f>SUM(Лист1!U403:U417)</f>
        <v>10461</v>
      </c>
      <c r="M418" s="32">
        <f>SUM(Лист1!V403:V417)</f>
        <v>6520.2900000000009</v>
      </c>
      <c r="N418" s="33"/>
    </row>
    <row r="419" spans="1:23" s="24" customFormat="1" ht="15" customHeight="1" thickBot="1" x14ac:dyDescent="0.25">
      <c r="A419" s="85" t="s">
        <v>848</v>
      </c>
      <c r="B419" s="21"/>
      <c r="C419" s="21"/>
      <c r="D419" s="21"/>
      <c r="E419" s="21"/>
      <c r="F419" s="22"/>
      <c r="G419" s="21"/>
      <c r="H419" s="22"/>
      <c r="I419" s="21"/>
      <c r="J419" s="22"/>
      <c r="K419" s="21"/>
      <c r="L419" s="22"/>
      <c r="M419" s="21"/>
      <c r="N419" s="23"/>
    </row>
    <row r="420" spans="1:23" s="24" customFormat="1" ht="15" hidden="1" customHeight="1" thickBot="1" x14ac:dyDescent="0.25">
      <c r="A420" s="79"/>
      <c r="B420" s="80"/>
      <c r="C420" s="80"/>
      <c r="D420" s="80"/>
      <c r="E420" s="80"/>
      <c r="F420" s="81"/>
      <c r="G420" s="80"/>
      <c r="H420" s="81"/>
      <c r="I420" s="80"/>
      <c r="J420" s="81"/>
      <c r="K420" s="80"/>
      <c r="L420" s="81"/>
      <c r="M420" s="80"/>
      <c r="N420" s="82"/>
      <c r="W420" s="24" t="s">
        <v>297</v>
      </c>
    </row>
    <row r="421" spans="1:23" s="26" customFormat="1" ht="51" x14ac:dyDescent="0.2">
      <c r="A421" s="70">
        <v>1</v>
      </c>
      <c r="B421" s="71"/>
      <c r="C421" s="72" t="s">
        <v>849</v>
      </c>
      <c r="D421" s="73" t="s">
        <v>737</v>
      </c>
      <c r="E421" s="74" t="s">
        <v>803</v>
      </c>
      <c r="F421" s="75">
        <v>42350</v>
      </c>
      <c r="G421" s="74">
        <v>17083.990000000002</v>
      </c>
      <c r="H421" s="75"/>
      <c r="I421" s="74"/>
      <c r="J421" s="75"/>
      <c r="K421" s="74"/>
      <c r="L421" s="75">
        <v>42350</v>
      </c>
      <c r="M421" s="74">
        <v>17083.990000000002</v>
      </c>
      <c r="N421" s="76"/>
      <c r="O421" s="25">
        <f>F421</f>
        <v>42350</v>
      </c>
      <c r="P421" s="25">
        <f>G421</f>
        <v>17083.990000000002</v>
      </c>
      <c r="Q421" s="25">
        <f>H421</f>
        <v>0</v>
      </c>
      <c r="R421" s="25">
        <f>I421</f>
        <v>0</v>
      </c>
      <c r="S421" s="25">
        <f>J421</f>
        <v>0</v>
      </c>
      <c r="T421" s="25">
        <f>K421</f>
        <v>0</v>
      </c>
      <c r="U421" s="25">
        <f>L421</f>
        <v>42350</v>
      </c>
      <c r="V421" s="25">
        <f>M421</f>
        <v>17083.990000000002</v>
      </c>
    </row>
    <row r="422" spans="1:23" s="26" customFormat="1" ht="51" x14ac:dyDescent="0.2">
      <c r="A422" s="70">
        <v>2</v>
      </c>
      <c r="B422" s="71"/>
      <c r="C422" s="72" t="s">
        <v>850</v>
      </c>
      <c r="D422" s="73" t="s">
        <v>737</v>
      </c>
      <c r="E422" s="74" t="s">
        <v>803</v>
      </c>
      <c r="F422" s="75">
        <v>88850</v>
      </c>
      <c r="G422" s="74">
        <v>35842.090000000004</v>
      </c>
      <c r="H422" s="75"/>
      <c r="I422" s="74"/>
      <c r="J422" s="75"/>
      <c r="K422" s="74"/>
      <c r="L422" s="75">
        <v>88850</v>
      </c>
      <c r="M422" s="74">
        <v>35842.090000000004</v>
      </c>
      <c r="N422" s="76"/>
      <c r="O422" s="25">
        <f>F422</f>
        <v>88850</v>
      </c>
      <c r="P422" s="25">
        <f>G422</f>
        <v>35842.090000000004</v>
      </c>
      <c r="Q422" s="25">
        <f>H422</f>
        <v>0</v>
      </c>
      <c r="R422" s="25">
        <f>I422</f>
        <v>0</v>
      </c>
      <c r="S422" s="25">
        <f>J422</f>
        <v>0</v>
      </c>
      <c r="T422" s="25">
        <f>K422</f>
        <v>0</v>
      </c>
      <c r="U422" s="25">
        <f>L422</f>
        <v>88850</v>
      </c>
      <c r="V422" s="25">
        <f>M422</f>
        <v>35842.090000000004</v>
      </c>
    </row>
    <row r="423" spans="1:23" s="26" customFormat="1" ht="89.25" x14ac:dyDescent="0.2">
      <c r="A423" s="70">
        <v>3</v>
      </c>
      <c r="B423" s="71"/>
      <c r="C423" s="72" t="s">
        <v>851</v>
      </c>
      <c r="D423" s="73" t="s">
        <v>737</v>
      </c>
      <c r="E423" s="74" t="s">
        <v>852</v>
      </c>
      <c r="F423" s="75">
        <v>209100</v>
      </c>
      <c r="G423" s="74">
        <v>48385.740000000005</v>
      </c>
      <c r="H423" s="75"/>
      <c r="I423" s="74"/>
      <c r="J423" s="75"/>
      <c r="K423" s="74"/>
      <c r="L423" s="75">
        <v>209100</v>
      </c>
      <c r="M423" s="74">
        <v>48385.740000000005</v>
      </c>
      <c r="N423" s="76"/>
      <c r="O423" s="25">
        <f>F423</f>
        <v>209100</v>
      </c>
      <c r="P423" s="25">
        <f>G423</f>
        <v>48385.740000000005</v>
      </c>
      <c r="Q423" s="25">
        <f>H423</f>
        <v>0</v>
      </c>
      <c r="R423" s="25">
        <f>I423</f>
        <v>0</v>
      </c>
      <c r="S423" s="25">
        <f>J423</f>
        <v>0</v>
      </c>
      <c r="T423" s="25">
        <f>K423</f>
        <v>0</v>
      </c>
      <c r="U423" s="25">
        <f>L423</f>
        <v>209100</v>
      </c>
      <c r="V423" s="25">
        <f>M423</f>
        <v>48385.740000000005</v>
      </c>
    </row>
    <row r="424" spans="1:23" s="26" customFormat="1" ht="89.25" x14ac:dyDescent="0.2">
      <c r="A424" s="70">
        <v>4</v>
      </c>
      <c r="B424" s="71"/>
      <c r="C424" s="72" t="s">
        <v>853</v>
      </c>
      <c r="D424" s="73" t="s">
        <v>737</v>
      </c>
      <c r="E424" s="74" t="s">
        <v>852</v>
      </c>
      <c r="F424" s="75">
        <v>334204</v>
      </c>
      <c r="G424" s="74">
        <v>77334.81</v>
      </c>
      <c r="H424" s="75"/>
      <c r="I424" s="74"/>
      <c r="J424" s="75">
        <v>69000</v>
      </c>
      <c r="K424" s="74">
        <v>15966.6</v>
      </c>
      <c r="L424" s="75">
        <v>265204</v>
      </c>
      <c r="M424" s="74">
        <v>61368.210000000006</v>
      </c>
      <c r="N424" s="76"/>
      <c r="O424" s="25">
        <f>F424</f>
        <v>334204</v>
      </c>
      <c r="P424" s="25">
        <f>G424</f>
        <v>77334.81</v>
      </c>
      <c r="Q424" s="25">
        <f>H424</f>
        <v>0</v>
      </c>
      <c r="R424" s="25">
        <f>I424</f>
        <v>0</v>
      </c>
      <c r="S424" s="25">
        <f>J424</f>
        <v>69000</v>
      </c>
      <c r="T424" s="25">
        <f>K424</f>
        <v>15966.6</v>
      </c>
      <c r="U424" s="25">
        <f>L424</f>
        <v>265204</v>
      </c>
      <c r="V424" s="25">
        <f>M424</f>
        <v>61368.210000000006</v>
      </c>
    </row>
    <row r="425" spans="1:23" s="26" customFormat="1" ht="63.75" x14ac:dyDescent="0.2">
      <c r="A425" s="70">
        <v>5</v>
      </c>
      <c r="B425" s="71"/>
      <c r="C425" s="72" t="s">
        <v>854</v>
      </c>
      <c r="D425" s="73" t="s">
        <v>737</v>
      </c>
      <c r="E425" s="74" t="s">
        <v>855</v>
      </c>
      <c r="F425" s="75">
        <v>14630</v>
      </c>
      <c r="G425" s="74">
        <v>6115.34</v>
      </c>
      <c r="H425" s="75"/>
      <c r="I425" s="74"/>
      <c r="J425" s="75">
        <v>4000</v>
      </c>
      <c r="K425" s="74">
        <v>1672</v>
      </c>
      <c r="L425" s="75">
        <v>10630</v>
      </c>
      <c r="M425" s="74">
        <v>4443.34</v>
      </c>
      <c r="N425" s="76"/>
      <c r="O425" s="25">
        <f>F425</f>
        <v>14630</v>
      </c>
      <c r="P425" s="25">
        <f>G425</f>
        <v>6115.34</v>
      </c>
      <c r="Q425" s="25">
        <f>H425</f>
        <v>0</v>
      </c>
      <c r="R425" s="25">
        <f>I425</f>
        <v>0</v>
      </c>
      <c r="S425" s="25">
        <f>J425</f>
        <v>4000</v>
      </c>
      <c r="T425" s="25">
        <f>K425</f>
        <v>1672</v>
      </c>
      <c r="U425" s="25">
        <f>L425</f>
        <v>10630</v>
      </c>
      <c r="V425" s="25">
        <f>M425</f>
        <v>4443.34</v>
      </c>
    </row>
    <row r="426" spans="1:23" s="17" customFormat="1" ht="13.5" customHeight="1" thickBot="1" x14ac:dyDescent="0.25">
      <c r="H426" s="17" t="s">
        <v>981</v>
      </c>
    </row>
    <row r="427" spans="1:23" s="17" customFormat="1" ht="26.25" customHeight="1" x14ac:dyDescent="0.2">
      <c r="A427" s="95" t="s">
        <v>139</v>
      </c>
      <c r="B427" s="98" t="s">
        <v>140</v>
      </c>
      <c r="C427" s="98" t="s">
        <v>32</v>
      </c>
      <c r="D427" s="99" t="s">
        <v>141</v>
      </c>
      <c r="E427" s="98" t="s">
        <v>142</v>
      </c>
      <c r="F427" s="98" t="s">
        <v>294</v>
      </c>
      <c r="G427" s="98"/>
      <c r="H427" s="98" t="s">
        <v>295</v>
      </c>
      <c r="I427" s="98"/>
      <c r="J427" s="98"/>
      <c r="K427" s="98"/>
      <c r="L427" s="98" t="s">
        <v>294</v>
      </c>
      <c r="M427" s="98"/>
      <c r="N427" s="86" t="s">
        <v>146</v>
      </c>
    </row>
    <row r="428" spans="1:23" s="17" customFormat="1" ht="12.75" customHeight="1" x14ac:dyDescent="0.2">
      <c r="A428" s="96"/>
      <c r="B428" s="89"/>
      <c r="C428" s="89"/>
      <c r="D428" s="100"/>
      <c r="E428" s="89"/>
      <c r="F428" s="89" t="s">
        <v>147</v>
      </c>
      <c r="G428" s="89" t="s">
        <v>148</v>
      </c>
      <c r="H428" s="89" t="s">
        <v>149</v>
      </c>
      <c r="I428" s="89"/>
      <c r="J428" s="91" t="s">
        <v>150</v>
      </c>
      <c r="K428" s="92"/>
      <c r="L428" s="93" t="s">
        <v>147</v>
      </c>
      <c r="M428" s="93" t="s">
        <v>148</v>
      </c>
      <c r="N428" s="87"/>
    </row>
    <row r="429" spans="1:23" s="17" customFormat="1" ht="13.5" customHeight="1" thickBot="1" x14ac:dyDescent="0.25">
      <c r="A429" s="97"/>
      <c r="B429" s="90"/>
      <c r="C429" s="90"/>
      <c r="D429" s="101"/>
      <c r="E429" s="90"/>
      <c r="F429" s="90"/>
      <c r="G429" s="90"/>
      <c r="H429" s="19" t="s">
        <v>147</v>
      </c>
      <c r="I429" s="19" t="s">
        <v>148</v>
      </c>
      <c r="J429" s="19" t="s">
        <v>147</v>
      </c>
      <c r="K429" s="19" t="s">
        <v>148</v>
      </c>
      <c r="L429" s="94"/>
      <c r="M429" s="94"/>
      <c r="N429" s="88"/>
    </row>
    <row r="430" spans="1:23" s="26" customFormat="1" ht="76.5" x14ac:dyDescent="0.2">
      <c r="A430" s="70">
        <v>6</v>
      </c>
      <c r="B430" s="71"/>
      <c r="C430" s="72" t="s">
        <v>856</v>
      </c>
      <c r="D430" s="73" t="s">
        <v>737</v>
      </c>
      <c r="E430" s="74" t="s">
        <v>803</v>
      </c>
      <c r="F430" s="75">
        <v>73700</v>
      </c>
      <c r="G430" s="74">
        <v>29730.58</v>
      </c>
      <c r="H430" s="75"/>
      <c r="I430" s="74"/>
      <c r="J430" s="75"/>
      <c r="K430" s="74"/>
      <c r="L430" s="75">
        <v>73700</v>
      </c>
      <c r="M430" s="74">
        <v>29730.58</v>
      </c>
      <c r="N430" s="76"/>
      <c r="O430" s="25">
        <f>F430</f>
        <v>73700</v>
      </c>
      <c r="P430" s="25">
        <f>G430</f>
        <v>29730.58</v>
      </c>
      <c r="Q430" s="25">
        <f>H430</f>
        <v>0</v>
      </c>
      <c r="R430" s="25">
        <f>I430</f>
        <v>0</v>
      </c>
      <c r="S430" s="25">
        <f>J430</f>
        <v>0</v>
      </c>
      <c r="T430" s="25">
        <f>K430</f>
        <v>0</v>
      </c>
      <c r="U430" s="25">
        <f>L430</f>
        <v>73700</v>
      </c>
      <c r="V430" s="25">
        <f>M430</f>
        <v>29730.58</v>
      </c>
    </row>
    <row r="431" spans="1:23" s="26" customFormat="1" ht="76.5" x14ac:dyDescent="0.2">
      <c r="A431" s="70">
        <v>7</v>
      </c>
      <c r="B431" s="71"/>
      <c r="C431" s="72" t="s">
        <v>857</v>
      </c>
      <c r="D431" s="73" t="s">
        <v>737</v>
      </c>
      <c r="E431" s="74" t="s">
        <v>803</v>
      </c>
      <c r="F431" s="75">
        <v>42000</v>
      </c>
      <c r="G431" s="74">
        <v>16942.8</v>
      </c>
      <c r="H431" s="75"/>
      <c r="I431" s="74"/>
      <c r="J431" s="75"/>
      <c r="K431" s="74"/>
      <c r="L431" s="75">
        <v>42000</v>
      </c>
      <c r="M431" s="74">
        <v>16942.8</v>
      </c>
      <c r="N431" s="76"/>
      <c r="O431" s="25">
        <f>F431</f>
        <v>42000</v>
      </c>
      <c r="P431" s="25">
        <f>G431</f>
        <v>16942.8</v>
      </c>
      <c r="Q431" s="25">
        <f>H431</f>
        <v>0</v>
      </c>
      <c r="R431" s="25">
        <f>I431</f>
        <v>0</v>
      </c>
      <c r="S431" s="25">
        <f>J431</f>
        <v>0</v>
      </c>
      <c r="T431" s="25">
        <f>K431</f>
        <v>0</v>
      </c>
      <c r="U431" s="25">
        <f>L431</f>
        <v>42000</v>
      </c>
      <c r="V431" s="25">
        <f>M431</f>
        <v>16942.8</v>
      </c>
    </row>
    <row r="432" spans="1:23" s="26" customFormat="1" ht="76.5" x14ac:dyDescent="0.2">
      <c r="A432" s="70">
        <v>8</v>
      </c>
      <c r="B432" s="71"/>
      <c r="C432" s="72" t="s">
        <v>858</v>
      </c>
      <c r="D432" s="73" t="s">
        <v>737</v>
      </c>
      <c r="E432" s="74" t="s">
        <v>803</v>
      </c>
      <c r="F432" s="75">
        <v>29100</v>
      </c>
      <c r="G432" s="74">
        <v>11738.94</v>
      </c>
      <c r="H432" s="75"/>
      <c r="I432" s="74"/>
      <c r="J432" s="75"/>
      <c r="K432" s="74"/>
      <c r="L432" s="75">
        <v>29100</v>
      </c>
      <c r="M432" s="74">
        <v>11738.94</v>
      </c>
      <c r="N432" s="76"/>
      <c r="O432" s="25">
        <f>F432</f>
        <v>29100</v>
      </c>
      <c r="P432" s="25">
        <f>G432</f>
        <v>11738.94</v>
      </c>
      <c r="Q432" s="25">
        <f>H432</f>
        <v>0</v>
      </c>
      <c r="R432" s="25">
        <f>I432</f>
        <v>0</v>
      </c>
      <c r="S432" s="25">
        <f>J432</f>
        <v>0</v>
      </c>
      <c r="T432" s="25">
        <f>K432</f>
        <v>0</v>
      </c>
      <c r="U432" s="25">
        <f>L432</f>
        <v>29100</v>
      </c>
      <c r="V432" s="25">
        <f>M432</f>
        <v>11738.94</v>
      </c>
    </row>
    <row r="433" spans="1:22" s="26" customFormat="1" ht="76.5" x14ac:dyDescent="0.2">
      <c r="A433" s="70">
        <v>9</v>
      </c>
      <c r="B433" s="71"/>
      <c r="C433" s="72" t="s">
        <v>859</v>
      </c>
      <c r="D433" s="73" t="s">
        <v>307</v>
      </c>
      <c r="E433" s="74" t="s">
        <v>860</v>
      </c>
      <c r="F433" s="75">
        <v>1163</v>
      </c>
      <c r="G433" s="74">
        <v>111113.02</v>
      </c>
      <c r="H433" s="75"/>
      <c r="I433" s="74"/>
      <c r="J433" s="75">
        <v>180</v>
      </c>
      <c r="K433" s="74">
        <v>17197.2</v>
      </c>
      <c r="L433" s="75">
        <v>983</v>
      </c>
      <c r="M433" s="74">
        <v>93915.82</v>
      </c>
      <c r="N433" s="76"/>
      <c r="O433" s="25">
        <f>F433</f>
        <v>1163</v>
      </c>
      <c r="P433" s="25">
        <f>G433</f>
        <v>111113.02</v>
      </c>
      <c r="Q433" s="25">
        <f>H433</f>
        <v>0</v>
      </c>
      <c r="R433" s="25">
        <f>I433</f>
        <v>0</v>
      </c>
      <c r="S433" s="25">
        <f>J433</f>
        <v>180</v>
      </c>
      <c r="T433" s="25">
        <f>K433</f>
        <v>17197.2</v>
      </c>
      <c r="U433" s="25">
        <f>L433</f>
        <v>983</v>
      </c>
      <c r="V433" s="25">
        <f>M433</f>
        <v>93915.82</v>
      </c>
    </row>
    <row r="434" spans="1:22" s="26" customFormat="1" ht="114.75" x14ac:dyDescent="0.2">
      <c r="A434" s="70">
        <v>10</v>
      </c>
      <c r="B434" s="71"/>
      <c r="C434" s="72" t="s">
        <v>861</v>
      </c>
      <c r="D434" s="73" t="s">
        <v>320</v>
      </c>
      <c r="E434" s="74" t="s">
        <v>862</v>
      </c>
      <c r="F434" s="75">
        <v>1760</v>
      </c>
      <c r="G434" s="74">
        <v>177522.4</v>
      </c>
      <c r="H434" s="75"/>
      <c r="I434" s="74"/>
      <c r="J434" s="75"/>
      <c r="K434" s="74"/>
      <c r="L434" s="75">
        <v>1760</v>
      </c>
      <c r="M434" s="74">
        <v>177522.4</v>
      </c>
      <c r="N434" s="76"/>
      <c r="O434" s="25">
        <f>F434</f>
        <v>1760</v>
      </c>
      <c r="P434" s="25">
        <f>G434</f>
        <v>177522.4</v>
      </c>
      <c r="Q434" s="25">
        <f>H434</f>
        <v>0</v>
      </c>
      <c r="R434" s="25">
        <f>I434</f>
        <v>0</v>
      </c>
      <c r="S434" s="25">
        <f>J434</f>
        <v>0</v>
      </c>
      <c r="T434" s="25">
        <f>K434</f>
        <v>0</v>
      </c>
      <c r="U434" s="25">
        <f>L434</f>
        <v>1760</v>
      </c>
      <c r="V434" s="25">
        <f>M434</f>
        <v>177522.4</v>
      </c>
    </row>
    <row r="435" spans="1:22" s="17" customFormat="1" ht="13.5" customHeight="1" thickBot="1" x14ac:dyDescent="0.25">
      <c r="H435" s="17" t="s">
        <v>982</v>
      </c>
    </row>
    <row r="436" spans="1:22" s="17" customFormat="1" ht="26.25" customHeight="1" x14ac:dyDescent="0.2">
      <c r="A436" s="95" t="s">
        <v>139</v>
      </c>
      <c r="B436" s="98" t="s">
        <v>140</v>
      </c>
      <c r="C436" s="98" t="s">
        <v>32</v>
      </c>
      <c r="D436" s="99" t="s">
        <v>141</v>
      </c>
      <c r="E436" s="98" t="s">
        <v>142</v>
      </c>
      <c r="F436" s="98" t="s">
        <v>294</v>
      </c>
      <c r="G436" s="98"/>
      <c r="H436" s="98" t="s">
        <v>295</v>
      </c>
      <c r="I436" s="98"/>
      <c r="J436" s="98"/>
      <c r="K436" s="98"/>
      <c r="L436" s="98" t="s">
        <v>294</v>
      </c>
      <c r="M436" s="98"/>
      <c r="N436" s="86" t="s">
        <v>146</v>
      </c>
    </row>
    <row r="437" spans="1:22" s="17" customFormat="1" ht="12.75" customHeight="1" x14ac:dyDescent="0.2">
      <c r="A437" s="96"/>
      <c r="B437" s="89"/>
      <c r="C437" s="89"/>
      <c r="D437" s="100"/>
      <c r="E437" s="89"/>
      <c r="F437" s="89" t="s">
        <v>147</v>
      </c>
      <c r="G437" s="89" t="s">
        <v>148</v>
      </c>
      <c r="H437" s="89" t="s">
        <v>149</v>
      </c>
      <c r="I437" s="89"/>
      <c r="J437" s="91" t="s">
        <v>150</v>
      </c>
      <c r="K437" s="92"/>
      <c r="L437" s="93" t="s">
        <v>147</v>
      </c>
      <c r="M437" s="93" t="s">
        <v>148</v>
      </c>
      <c r="N437" s="87"/>
    </row>
    <row r="438" spans="1:22" s="17" customFormat="1" ht="13.5" customHeight="1" thickBot="1" x14ac:dyDescent="0.25">
      <c r="A438" s="97"/>
      <c r="B438" s="90"/>
      <c r="C438" s="90"/>
      <c r="D438" s="101"/>
      <c r="E438" s="90"/>
      <c r="F438" s="90"/>
      <c r="G438" s="90"/>
      <c r="H438" s="19" t="s">
        <v>147</v>
      </c>
      <c r="I438" s="19" t="s">
        <v>148</v>
      </c>
      <c r="J438" s="19" t="s">
        <v>147</v>
      </c>
      <c r="K438" s="19" t="s">
        <v>148</v>
      </c>
      <c r="L438" s="94"/>
      <c r="M438" s="94"/>
      <c r="N438" s="88"/>
    </row>
    <row r="439" spans="1:22" s="26" customFormat="1" ht="89.25" x14ac:dyDescent="0.2">
      <c r="A439" s="70">
        <v>11</v>
      </c>
      <c r="B439" s="71"/>
      <c r="C439" s="72" t="s">
        <v>863</v>
      </c>
      <c r="D439" s="73" t="s">
        <v>307</v>
      </c>
      <c r="E439" s="74" t="s">
        <v>864</v>
      </c>
      <c r="F439" s="75">
        <v>547</v>
      </c>
      <c r="G439" s="74">
        <v>41216.450000000004</v>
      </c>
      <c r="H439" s="75"/>
      <c r="I439" s="74"/>
      <c r="J439" s="75"/>
      <c r="K439" s="74"/>
      <c r="L439" s="75">
        <v>547</v>
      </c>
      <c r="M439" s="74">
        <v>41216.450000000004</v>
      </c>
      <c r="N439" s="76"/>
      <c r="O439" s="25">
        <f>F439</f>
        <v>547</v>
      </c>
      <c r="P439" s="25">
        <f>G439</f>
        <v>41216.450000000004</v>
      </c>
      <c r="Q439" s="25">
        <f>H439</f>
        <v>0</v>
      </c>
      <c r="R439" s="25">
        <f>I439</f>
        <v>0</v>
      </c>
      <c r="S439" s="25">
        <f>J439</f>
        <v>0</v>
      </c>
      <c r="T439" s="25">
        <f>K439</f>
        <v>0</v>
      </c>
      <c r="U439" s="25">
        <f>L439</f>
        <v>547</v>
      </c>
      <c r="V439" s="25">
        <f>M439</f>
        <v>41216.450000000004</v>
      </c>
    </row>
    <row r="440" spans="1:22" s="26" customFormat="1" ht="102" x14ac:dyDescent="0.2">
      <c r="A440" s="70">
        <v>12</v>
      </c>
      <c r="B440" s="71"/>
      <c r="C440" s="72" t="s">
        <v>865</v>
      </c>
      <c r="D440" s="73" t="s">
        <v>675</v>
      </c>
      <c r="E440" s="74" t="s">
        <v>866</v>
      </c>
      <c r="F440" s="75">
        <v>2750</v>
      </c>
      <c r="G440" s="74">
        <v>73062</v>
      </c>
      <c r="H440" s="75"/>
      <c r="I440" s="74"/>
      <c r="J440" s="75">
        <v>400</v>
      </c>
      <c r="K440" s="74">
        <v>10627.2</v>
      </c>
      <c r="L440" s="75">
        <v>2350</v>
      </c>
      <c r="M440" s="74">
        <v>62434.8</v>
      </c>
      <c r="N440" s="76"/>
      <c r="O440" s="25">
        <f>F440</f>
        <v>2750</v>
      </c>
      <c r="P440" s="25">
        <f>G440</f>
        <v>73062</v>
      </c>
      <c r="Q440" s="25">
        <f>H440</f>
        <v>0</v>
      </c>
      <c r="R440" s="25">
        <f>I440</f>
        <v>0</v>
      </c>
      <c r="S440" s="25">
        <f>J440</f>
        <v>400</v>
      </c>
      <c r="T440" s="25">
        <f>K440</f>
        <v>10627.2</v>
      </c>
      <c r="U440" s="25">
        <f>L440</f>
        <v>2350</v>
      </c>
      <c r="V440" s="25">
        <f>M440</f>
        <v>62434.8</v>
      </c>
    </row>
    <row r="441" spans="1:22" s="26" customFormat="1" ht="76.5" x14ac:dyDescent="0.2">
      <c r="A441" s="70">
        <v>13</v>
      </c>
      <c r="B441" s="71"/>
      <c r="C441" s="72" t="s">
        <v>867</v>
      </c>
      <c r="D441" s="73" t="s">
        <v>737</v>
      </c>
      <c r="E441" s="74" t="s">
        <v>868</v>
      </c>
      <c r="F441" s="75"/>
      <c r="G441" s="74"/>
      <c r="H441" s="75"/>
      <c r="I441" s="74"/>
      <c r="J441" s="75"/>
      <c r="K441" s="74"/>
      <c r="L441" s="75"/>
      <c r="M441" s="74"/>
      <c r="N441" s="76"/>
      <c r="O441" s="25">
        <f>F441</f>
        <v>0</v>
      </c>
      <c r="P441" s="25">
        <f>G441</f>
        <v>0</v>
      </c>
      <c r="Q441" s="25">
        <f>H441</f>
        <v>0</v>
      </c>
      <c r="R441" s="25">
        <f>I441</f>
        <v>0</v>
      </c>
      <c r="S441" s="25">
        <f>J441</f>
        <v>0</v>
      </c>
      <c r="T441" s="25">
        <f>K441</f>
        <v>0</v>
      </c>
      <c r="U441" s="25">
        <f>L441</f>
        <v>0</v>
      </c>
      <c r="V441" s="25">
        <f>M441</f>
        <v>0</v>
      </c>
    </row>
    <row r="442" spans="1:22" s="26" customFormat="1" ht="76.5" x14ac:dyDescent="0.2">
      <c r="A442" s="70">
        <v>14</v>
      </c>
      <c r="B442" s="71"/>
      <c r="C442" s="72" t="s">
        <v>869</v>
      </c>
      <c r="D442" s="73" t="s">
        <v>737</v>
      </c>
      <c r="E442" s="74" t="s">
        <v>868</v>
      </c>
      <c r="F442" s="75">
        <v>3857</v>
      </c>
      <c r="G442" s="74">
        <v>11441.52</v>
      </c>
      <c r="H442" s="75"/>
      <c r="I442" s="74"/>
      <c r="J442" s="75"/>
      <c r="K442" s="74"/>
      <c r="L442" s="75">
        <v>3857</v>
      </c>
      <c r="M442" s="74">
        <v>11441.52</v>
      </c>
      <c r="N442" s="76"/>
      <c r="O442" s="25">
        <f>F442</f>
        <v>3857</v>
      </c>
      <c r="P442" s="25">
        <f>G442</f>
        <v>11441.52</v>
      </c>
      <c r="Q442" s="25">
        <f>H442</f>
        <v>0</v>
      </c>
      <c r="R442" s="25">
        <f>I442</f>
        <v>0</v>
      </c>
      <c r="S442" s="25">
        <f>J442</f>
        <v>0</v>
      </c>
      <c r="T442" s="25">
        <f>K442</f>
        <v>0</v>
      </c>
      <c r="U442" s="25">
        <f>L442</f>
        <v>3857</v>
      </c>
      <c r="V442" s="25">
        <f>M442</f>
        <v>11441.52</v>
      </c>
    </row>
    <row r="443" spans="1:22" s="17" customFormat="1" ht="13.5" customHeight="1" thickBot="1" x14ac:dyDescent="0.25">
      <c r="H443" s="17" t="s">
        <v>983</v>
      </c>
    </row>
    <row r="444" spans="1:22" s="17" customFormat="1" ht="26.25" customHeight="1" x14ac:dyDescent="0.2">
      <c r="A444" s="95" t="s">
        <v>139</v>
      </c>
      <c r="B444" s="98" t="s">
        <v>140</v>
      </c>
      <c r="C444" s="98" t="s">
        <v>32</v>
      </c>
      <c r="D444" s="99" t="s">
        <v>141</v>
      </c>
      <c r="E444" s="98" t="s">
        <v>142</v>
      </c>
      <c r="F444" s="98" t="s">
        <v>294</v>
      </c>
      <c r="G444" s="98"/>
      <c r="H444" s="98" t="s">
        <v>295</v>
      </c>
      <c r="I444" s="98"/>
      <c r="J444" s="98"/>
      <c r="K444" s="98"/>
      <c r="L444" s="98" t="s">
        <v>294</v>
      </c>
      <c r="M444" s="98"/>
      <c r="N444" s="86" t="s">
        <v>146</v>
      </c>
    </row>
    <row r="445" spans="1:22" s="17" customFormat="1" ht="12.75" customHeight="1" x14ac:dyDescent="0.2">
      <c r="A445" s="96"/>
      <c r="B445" s="89"/>
      <c r="C445" s="89"/>
      <c r="D445" s="100"/>
      <c r="E445" s="89"/>
      <c r="F445" s="89" t="s">
        <v>147</v>
      </c>
      <c r="G445" s="89" t="s">
        <v>148</v>
      </c>
      <c r="H445" s="89" t="s">
        <v>149</v>
      </c>
      <c r="I445" s="89"/>
      <c r="J445" s="91" t="s">
        <v>150</v>
      </c>
      <c r="K445" s="92"/>
      <c r="L445" s="93" t="s">
        <v>147</v>
      </c>
      <c r="M445" s="93" t="s">
        <v>148</v>
      </c>
      <c r="N445" s="87"/>
    </row>
    <row r="446" spans="1:22" s="17" customFormat="1" ht="13.5" customHeight="1" thickBot="1" x14ac:dyDescent="0.25">
      <c r="A446" s="97"/>
      <c r="B446" s="90"/>
      <c r="C446" s="90"/>
      <c r="D446" s="101"/>
      <c r="E446" s="90"/>
      <c r="F446" s="90"/>
      <c r="G446" s="90"/>
      <c r="H446" s="19" t="s">
        <v>147</v>
      </c>
      <c r="I446" s="19" t="s">
        <v>148</v>
      </c>
      <c r="J446" s="19" t="s">
        <v>147</v>
      </c>
      <c r="K446" s="19" t="s">
        <v>148</v>
      </c>
      <c r="L446" s="94"/>
      <c r="M446" s="94"/>
      <c r="N446" s="88"/>
    </row>
    <row r="447" spans="1:22" s="26" customFormat="1" ht="153" x14ac:dyDescent="0.2">
      <c r="A447" s="70">
        <v>15</v>
      </c>
      <c r="B447" s="71"/>
      <c r="C447" s="72" t="s">
        <v>870</v>
      </c>
      <c r="D447" s="73" t="s">
        <v>320</v>
      </c>
      <c r="E447" s="74" t="s">
        <v>871</v>
      </c>
      <c r="F447" s="75">
        <v>52</v>
      </c>
      <c r="G447" s="74">
        <v>1121.1200000000001</v>
      </c>
      <c r="H447" s="75"/>
      <c r="I447" s="74"/>
      <c r="J447" s="75"/>
      <c r="K447" s="74"/>
      <c r="L447" s="75">
        <v>52</v>
      </c>
      <c r="M447" s="74">
        <v>1121.1200000000001</v>
      </c>
      <c r="N447" s="76"/>
      <c r="O447" s="25">
        <f>F447</f>
        <v>52</v>
      </c>
      <c r="P447" s="25">
        <f>G447</f>
        <v>1121.1200000000001</v>
      </c>
      <c r="Q447" s="25">
        <f>H447</f>
        <v>0</v>
      </c>
      <c r="R447" s="25">
        <f>I447</f>
        <v>0</v>
      </c>
      <c r="S447" s="25">
        <f>J447</f>
        <v>0</v>
      </c>
      <c r="T447" s="25">
        <f>K447</f>
        <v>0</v>
      </c>
      <c r="U447" s="25">
        <f>L447</f>
        <v>52</v>
      </c>
      <c r="V447" s="25">
        <f>M447</f>
        <v>1121.1200000000001</v>
      </c>
    </row>
    <row r="448" spans="1:22" s="26" customFormat="1" ht="89.25" x14ac:dyDescent="0.2">
      <c r="A448" s="70">
        <v>16</v>
      </c>
      <c r="B448" s="71"/>
      <c r="C448" s="72" t="s">
        <v>872</v>
      </c>
      <c r="D448" s="73" t="s">
        <v>873</v>
      </c>
      <c r="E448" s="74" t="s">
        <v>874</v>
      </c>
      <c r="F448" s="75">
        <v>106</v>
      </c>
      <c r="G448" s="74">
        <v>1792.46</v>
      </c>
      <c r="H448" s="75"/>
      <c r="I448" s="74"/>
      <c r="J448" s="75"/>
      <c r="K448" s="74"/>
      <c r="L448" s="75">
        <v>106</v>
      </c>
      <c r="M448" s="74">
        <v>1792.46</v>
      </c>
      <c r="N448" s="76"/>
      <c r="O448" s="25">
        <f>F448</f>
        <v>106</v>
      </c>
      <c r="P448" s="25">
        <f>G448</f>
        <v>1792.46</v>
      </c>
      <c r="Q448" s="25">
        <f>H448</f>
        <v>0</v>
      </c>
      <c r="R448" s="25">
        <f>I448</f>
        <v>0</v>
      </c>
      <c r="S448" s="25">
        <f>J448</f>
        <v>0</v>
      </c>
      <c r="T448" s="25">
        <f>K448</f>
        <v>0</v>
      </c>
      <c r="U448" s="25">
        <f>L448</f>
        <v>106</v>
      </c>
      <c r="V448" s="25">
        <f>M448</f>
        <v>1792.46</v>
      </c>
    </row>
    <row r="449" spans="1:22" s="26" customFormat="1" ht="114.75" x14ac:dyDescent="0.2">
      <c r="A449" s="70">
        <v>17</v>
      </c>
      <c r="B449" s="71"/>
      <c r="C449" s="72" t="s">
        <v>875</v>
      </c>
      <c r="D449" s="73" t="s">
        <v>675</v>
      </c>
      <c r="E449" s="74" t="s">
        <v>876</v>
      </c>
      <c r="F449" s="75">
        <v>19424</v>
      </c>
      <c r="G449" s="74">
        <v>1424596.3900000001</v>
      </c>
      <c r="H449" s="75"/>
      <c r="I449" s="74"/>
      <c r="J449" s="75">
        <v>120</v>
      </c>
      <c r="K449" s="74">
        <v>8801.0500000000011</v>
      </c>
      <c r="L449" s="75">
        <v>19304</v>
      </c>
      <c r="M449" s="74">
        <v>1415795.34</v>
      </c>
      <c r="N449" s="76"/>
      <c r="O449" s="25">
        <f>F449</f>
        <v>19424</v>
      </c>
      <c r="P449" s="25">
        <f>G449</f>
        <v>1424596.3900000001</v>
      </c>
      <c r="Q449" s="25">
        <f>H449</f>
        <v>0</v>
      </c>
      <c r="R449" s="25">
        <f>I449</f>
        <v>0</v>
      </c>
      <c r="S449" s="25">
        <f>J449</f>
        <v>120</v>
      </c>
      <c r="T449" s="25">
        <f>K449</f>
        <v>8801.0500000000011</v>
      </c>
      <c r="U449" s="25">
        <f>L449</f>
        <v>19304</v>
      </c>
      <c r="V449" s="25">
        <f>M449</f>
        <v>1415795.34</v>
      </c>
    </row>
    <row r="450" spans="1:22" s="26" customFormat="1" ht="114.75" x14ac:dyDescent="0.2">
      <c r="A450" s="70">
        <v>18</v>
      </c>
      <c r="B450" s="71"/>
      <c r="C450" s="72" t="s">
        <v>877</v>
      </c>
      <c r="D450" s="73" t="s">
        <v>675</v>
      </c>
      <c r="E450" s="74" t="s">
        <v>876</v>
      </c>
      <c r="F450" s="75">
        <v>36576</v>
      </c>
      <c r="G450" s="74">
        <v>2682560.04</v>
      </c>
      <c r="H450" s="75"/>
      <c r="I450" s="74"/>
      <c r="J450" s="75"/>
      <c r="K450" s="74"/>
      <c r="L450" s="75">
        <v>36576</v>
      </c>
      <c r="M450" s="74">
        <v>2682560.04</v>
      </c>
      <c r="N450" s="76"/>
      <c r="O450" s="25">
        <f>F450</f>
        <v>36576</v>
      </c>
      <c r="P450" s="25">
        <f>G450</f>
        <v>2682560.04</v>
      </c>
      <c r="Q450" s="25">
        <f>H450</f>
        <v>0</v>
      </c>
      <c r="R450" s="25">
        <f>I450</f>
        <v>0</v>
      </c>
      <c r="S450" s="25">
        <f>J450</f>
        <v>0</v>
      </c>
      <c r="T450" s="25">
        <f>K450</f>
        <v>0</v>
      </c>
      <c r="U450" s="25">
        <f>L450</f>
        <v>36576</v>
      </c>
      <c r="V450" s="25">
        <f>M450</f>
        <v>2682560.04</v>
      </c>
    </row>
    <row r="451" spans="1:22" s="17" customFormat="1" ht="13.5" customHeight="1" thickBot="1" x14ac:dyDescent="0.25">
      <c r="H451" s="17" t="s">
        <v>984</v>
      </c>
    </row>
    <row r="452" spans="1:22" s="17" customFormat="1" ht="26.25" customHeight="1" x14ac:dyDescent="0.2">
      <c r="A452" s="95" t="s">
        <v>139</v>
      </c>
      <c r="B452" s="98" t="s">
        <v>140</v>
      </c>
      <c r="C452" s="98" t="s">
        <v>32</v>
      </c>
      <c r="D452" s="99" t="s">
        <v>141</v>
      </c>
      <c r="E452" s="98" t="s">
        <v>142</v>
      </c>
      <c r="F452" s="98" t="s">
        <v>294</v>
      </c>
      <c r="G452" s="98"/>
      <c r="H452" s="98" t="s">
        <v>295</v>
      </c>
      <c r="I452" s="98"/>
      <c r="J452" s="98"/>
      <c r="K452" s="98"/>
      <c r="L452" s="98" t="s">
        <v>294</v>
      </c>
      <c r="M452" s="98"/>
      <c r="N452" s="86" t="s">
        <v>146</v>
      </c>
    </row>
    <row r="453" spans="1:22" s="17" customFormat="1" ht="12.75" customHeight="1" x14ac:dyDescent="0.2">
      <c r="A453" s="96"/>
      <c r="B453" s="89"/>
      <c r="C453" s="89"/>
      <c r="D453" s="100"/>
      <c r="E453" s="89"/>
      <c r="F453" s="89" t="s">
        <v>147</v>
      </c>
      <c r="G453" s="89" t="s">
        <v>148</v>
      </c>
      <c r="H453" s="89" t="s">
        <v>149</v>
      </c>
      <c r="I453" s="89"/>
      <c r="J453" s="91" t="s">
        <v>150</v>
      </c>
      <c r="K453" s="92"/>
      <c r="L453" s="93" t="s">
        <v>147</v>
      </c>
      <c r="M453" s="93" t="s">
        <v>148</v>
      </c>
      <c r="N453" s="87"/>
    </row>
    <row r="454" spans="1:22" s="17" customFormat="1" ht="13.5" customHeight="1" thickBot="1" x14ac:dyDescent="0.25">
      <c r="A454" s="97"/>
      <c r="B454" s="90"/>
      <c r="C454" s="90"/>
      <c r="D454" s="101"/>
      <c r="E454" s="90"/>
      <c r="F454" s="90"/>
      <c r="G454" s="90"/>
      <c r="H454" s="19" t="s">
        <v>147</v>
      </c>
      <c r="I454" s="19" t="s">
        <v>148</v>
      </c>
      <c r="J454" s="19" t="s">
        <v>147</v>
      </c>
      <c r="K454" s="19" t="s">
        <v>148</v>
      </c>
      <c r="L454" s="94"/>
      <c r="M454" s="94"/>
      <c r="N454" s="88"/>
    </row>
    <row r="455" spans="1:22" s="26" customFormat="1" ht="63.75" x14ac:dyDescent="0.2">
      <c r="A455" s="70">
        <v>19</v>
      </c>
      <c r="B455" s="71"/>
      <c r="C455" s="72" t="s">
        <v>878</v>
      </c>
      <c r="D455" s="73" t="s">
        <v>675</v>
      </c>
      <c r="E455" s="74" t="s">
        <v>799</v>
      </c>
      <c r="F455" s="75">
        <v>59494</v>
      </c>
      <c r="G455" s="74">
        <v>43612.1</v>
      </c>
      <c r="H455" s="75"/>
      <c r="I455" s="74"/>
      <c r="J455" s="75"/>
      <c r="K455" s="74"/>
      <c r="L455" s="75">
        <v>59494</v>
      </c>
      <c r="M455" s="74">
        <v>43612.1</v>
      </c>
      <c r="N455" s="76"/>
      <c r="O455" s="25">
        <f>F455</f>
        <v>59494</v>
      </c>
      <c r="P455" s="25">
        <f>G455</f>
        <v>43612.1</v>
      </c>
      <c r="Q455" s="25">
        <f>H455</f>
        <v>0</v>
      </c>
      <c r="R455" s="25">
        <f>I455</f>
        <v>0</v>
      </c>
      <c r="S455" s="25">
        <f>J455</f>
        <v>0</v>
      </c>
      <c r="T455" s="25">
        <f>K455</f>
        <v>0</v>
      </c>
      <c r="U455" s="25">
        <f>L455</f>
        <v>59494</v>
      </c>
      <c r="V455" s="25">
        <f>M455</f>
        <v>43612.1</v>
      </c>
    </row>
    <row r="456" spans="1:22" s="26" customFormat="1" ht="76.5" x14ac:dyDescent="0.2">
      <c r="A456" s="70">
        <v>20</v>
      </c>
      <c r="B456" s="71"/>
      <c r="C456" s="72" t="s">
        <v>879</v>
      </c>
      <c r="D456" s="73" t="s">
        <v>675</v>
      </c>
      <c r="E456" s="74" t="s">
        <v>799</v>
      </c>
      <c r="F456" s="75">
        <v>166</v>
      </c>
      <c r="G456" s="74">
        <v>121.68</v>
      </c>
      <c r="H456" s="75"/>
      <c r="I456" s="74"/>
      <c r="J456" s="75"/>
      <c r="K456" s="74"/>
      <c r="L456" s="75">
        <v>166</v>
      </c>
      <c r="M456" s="74">
        <v>121.68</v>
      </c>
      <c r="N456" s="76"/>
      <c r="O456" s="25">
        <f>F456</f>
        <v>166</v>
      </c>
      <c r="P456" s="25">
        <f>G456</f>
        <v>121.68</v>
      </c>
      <c r="Q456" s="25">
        <f>H456</f>
        <v>0</v>
      </c>
      <c r="R456" s="25">
        <f>I456</f>
        <v>0</v>
      </c>
      <c r="S456" s="25">
        <f>J456</f>
        <v>0</v>
      </c>
      <c r="T456" s="25">
        <f>K456</f>
        <v>0</v>
      </c>
      <c r="U456" s="25">
        <f>L456</f>
        <v>166</v>
      </c>
      <c r="V456" s="25">
        <f>M456</f>
        <v>121.68</v>
      </c>
    </row>
    <row r="457" spans="1:22" s="26" customFormat="1" ht="38.25" x14ac:dyDescent="0.2">
      <c r="A457" s="70">
        <v>21</v>
      </c>
      <c r="B457" s="71"/>
      <c r="C457" s="72" t="s">
        <v>880</v>
      </c>
      <c r="D457" s="73" t="s">
        <v>675</v>
      </c>
      <c r="E457" s="74" t="s">
        <v>799</v>
      </c>
      <c r="F457" s="75">
        <v>100000</v>
      </c>
      <c r="G457" s="74">
        <v>73303</v>
      </c>
      <c r="H457" s="75"/>
      <c r="I457" s="74"/>
      <c r="J457" s="75"/>
      <c r="K457" s="74"/>
      <c r="L457" s="75">
        <v>100000</v>
      </c>
      <c r="M457" s="74">
        <v>73303</v>
      </c>
      <c r="N457" s="76"/>
      <c r="O457" s="25">
        <f>F457</f>
        <v>100000</v>
      </c>
      <c r="P457" s="25">
        <f>G457</f>
        <v>73303</v>
      </c>
      <c r="Q457" s="25">
        <f>H457</f>
        <v>0</v>
      </c>
      <c r="R457" s="25">
        <f>I457</f>
        <v>0</v>
      </c>
      <c r="S457" s="25">
        <f>J457</f>
        <v>0</v>
      </c>
      <c r="T457" s="25">
        <f>K457</f>
        <v>0</v>
      </c>
      <c r="U457" s="25">
        <f>L457</f>
        <v>100000</v>
      </c>
      <c r="V457" s="25">
        <f>M457</f>
        <v>73303</v>
      </c>
    </row>
    <row r="458" spans="1:22" s="26" customFormat="1" ht="63.75" x14ac:dyDescent="0.2">
      <c r="A458" s="70">
        <v>22</v>
      </c>
      <c r="B458" s="71"/>
      <c r="C458" s="72" t="s">
        <v>881</v>
      </c>
      <c r="D458" s="73" t="s">
        <v>675</v>
      </c>
      <c r="E458" s="74" t="s">
        <v>882</v>
      </c>
      <c r="F458" s="75">
        <v>280</v>
      </c>
      <c r="G458" s="74">
        <v>175</v>
      </c>
      <c r="H458" s="75"/>
      <c r="I458" s="74"/>
      <c r="J458" s="75"/>
      <c r="K458" s="74"/>
      <c r="L458" s="75">
        <v>280</v>
      </c>
      <c r="M458" s="74">
        <v>175</v>
      </c>
      <c r="N458" s="76"/>
      <c r="O458" s="25">
        <f>F458</f>
        <v>280</v>
      </c>
      <c r="P458" s="25">
        <f>G458</f>
        <v>175</v>
      </c>
      <c r="Q458" s="25">
        <f>H458</f>
        <v>0</v>
      </c>
      <c r="R458" s="25">
        <f>I458</f>
        <v>0</v>
      </c>
      <c r="S458" s="25">
        <f>J458</f>
        <v>0</v>
      </c>
      <c r="T458" s="25">
        <f>K458</f>
        <v>0</v>
      </c>
      <c r="U458" s="25">
        <f>L458</f>
        <v>280</v>
      </c>
      <c r="V458" s="25">
        <f>M458</f>
        <v>175</v>
      </c>
    </row>
    <row r="459" spans="1:22" s="26" customFormat="1" ht="63.75" x14ac:dyDescent="0.2">
      <c r="A459" s="70">
        <v>23</v>
      </c>
      <c r="B459" s="71"/>
      <c r="C459" s="72" t="s">
        <v>883</v>
      </c>
      <c r="D459" s="73" t="s">
        <v>307</v>
      </c>
      <c r="E459" s="74" t="s">
        <v>884</v>
      </c>
      <c r="F459" s="75">
        <v>1185</v>
      </c>
      <c r="G459" s="74">
        <v>10194.550000000001</v>
      </c>
      <c r="H459" s="75"/>
      <c r="I459" s="74"/>
      <c r="J459" s="75">
        <v>70</v>
      </c>
      <c r="K459" s="74">
        <v>602.21</v>
      </c>
      <c r="L459" s="75">
        <v>1115</v>
      </c>
      <c r="M459" s="74">
        <v>9592.34</v>
      </c>
      <c r="N459" s="76"/>
      <c r="O459" s="25">
        <f>F459</f>
        <v>1185</v>
      </c>
      <c r="P459" s="25">
        <f>G459</f>
        <v>10194.550000000001</v>
      </c>
      <c r="Q459" s="25">
        <f>H459</f>
        <v>0</v>
      </c>
      <c r="R459" s="25">
        <f>I459</f>
        <v>0</v>
      </c>
      <c r="S459" s="25">
        <f>J459</f>
        <v>70</v>
      </c>
      <c r="T459" s="25">
        <f>K459</f>
        <v>602.21</v>
      </c>
      <c r="U459" s="25">
        <f>L459</f>
        <v>1115</v>
      </c>
      <c r="V459" s="25">
        <f>M459</f>
        <v>9592.34</v>
      </c>
    </row>
    <row r="460" spans="1:22" s="26" customFormat="1" ht="89.25" x14ac:dyDescent="0.2">
      <c r="A460" s="70">
        <v>24</v>
      </c>
      <c r="B460" s="71"/>
      <c r="C460" s="72" t="s">
        <v>885</v>
      </c>
      <c r="D460" s="73" t="s">
        <v>307</v>
      </c>
      <c r="E460" s="74" t="s">
        <v>886</v>
      </c>
      <c r="F460" s="75">
        <v>4544</v>
      </c>
      <c r="G460" s="74">
        <v>246693.76000000001</v>
      </c>
      <c r="H460" s="75"/>
      <c r="I460" s="74"/>
      <c r="J460" s="75"/>
      <c r="K460" s="74"/>
      <c r="L460" s="75">
        <v>4544</v>
      </c>
      <c r="M460" s="74">
        <v>246693.76000000001</v>
      </c>
      <c r="N460" s="76"/>
      <c r="O460" s="25">
        <f>F460</f>
        <v>4544</v>
      </c>
      <c r="P460" s="25">
        <f>G460</f>
        <v>246693.76000000001</v>
      </c>
      <c r="Q460" s="25">
        <f>H460</f>
        <v>0</v>
      </c>
      <c r="R460" s="25">
        <f>I460</f>
        <v>0</v>
      </c>
      <c r="S460" s="25">
        <f>J460</f>
        <v>0</v>
      </c>
      <c r="T460" s="25">
        <f>K460</f>
        <v>0</v>
      </c>
      <c r="U460" s="25">
        <f>L460</f>
        <v>4544</v>
      </c>
      <c r="V460" s="25">
        <f>M460</f>
        <v>246693.76000000001</v>
      </c>
    </row>
    <row r="461" spans="1:22" s="26" customFormat="1" ht="89.25" x14ac:dyDescent="0.2">
      <c r="A461" s="70">
        <v>25</v>
      </c>
      <c r="B461" s="71"/>
      <c r="C461" s="72" t="s">
        <v>887</v>
      </c>
      <c r="D461" s="73" t="s">
        <v>307</v>
      </c>
      <c r="E461" s="74" t="s">
        <v>886</v>
      </c>
      <c r="F461" s="75">
        <v>2039</v>
      </c>
      <c r="G461" s="74">
        <v>110697.31000000001</v>
      </c>
      <c r="H461" s="75"/>
      <c r="I461" s="74"/>
      <c r="J461" s="75"/>
      <c r="K461" s="74"/>
      <c r="L461" s="75">
        <v>2039</v>
      </c>
      <c r="M461" s="74">
        <v>110697.31000000001</v>
      </c>
      <c r="N461" s="76"/>
      <c r="O461" s="25">
        <f>F461</f>
        <v>2039</v>
      </c>
      <c r="P461" s="25">
        <f>G461</f>
        <v>110697.31000000001</v>
      </c>
      <c r="Q461" s="25">
        <f>H461</f>
        <v>0</v>
      </c>
      <c r="R461" s="25">
        <f>I461</f>
        <v>0</v>
      </c>
      <c r="S461" s="25">
        <f>J461</f>
        <v>0</v>
      </c>
      <c r="T461" s="25">
        <f>K461</f>
        <v>0</v>
      </c>
      <c r="U461" s="25">
        <f>L461</f>
        <v>2039</v>
      </c>
      <c r="V461" s="25">
        <f>M461</f>
        <v>110697.31000000001</v>
      </c>
    </row>
    <row r="462" spans="1:22" s="17" customFormat="1" ht="13.5" customHeight="1" thickBot="1" x14ac:dyDescent="0.25">
      <c r="H462" s="17" t="s">
        <v>985</v>
      </c>
    </row>
    <row r="463" spans="1:22" s="17" customFormat="1" ht="26.25" customHeight="1" x14ac:dyDescent="0.2">
      <c r="A463" s="95" t="s">
        <v>139</v>
      </c>
      <c r="B463" s="98" t="s">
        <v>140</v>
      </c>
      <c r="C463" s="98" t="s">
        <v>32</v>
      </c>
      <c r="D463" s="99" t="s">
        <v>141</v>
      </c>
      <c r="E463" s="98" t="s">
        <v>142</v>
      </c>
      <c r="F463" s="98" t="s">
        <v>294</v>
      </c>
      <c r="G463" s="98"/>
      <c r="H463" s="98" t="s">
        <v>295</v>
      </c>
      <c r="I463" s="98"/>
      <c r="J463" s="98"/>
      <c r="K463" s="98"/>
      <c r="L463" s="98" t="s">
        <v>294</v>
      </c>
      <c r="M463" s="98"/>
      <c r="N463" s="86" t="s">
        <v>146</v>
      </c>
    </row>
    <row r="464" spans="1:22" s="17" customFormat="1" ht="12.75" customHeight="1" x14ac:dyDescent="0.2">
      <c r="A464" s="96"/>
      <c r="B464" s="89"/>
      <c r="C464" s="89"/>
      <c r="D464" s="100"/>
      <c r="E464" s="89"/>
      <c r="F464" s="89" t="s">
        <v>147</v>
      </c>
      <c r="G464" s="89" t="s">
        <v>148</v>
      </c>
      <c r="H464" s="89" t="s">
        <v>149</v>
      </c>
      <c r="I464" s="89"/>
      <c r="J464" s="91" t="s">
        <v>150</v>
      </c>
      <c r="K464" s="92"/>
      <c r="L464" s="93" t="s">
        <v>147</v>
      </c>
      <c r="M464" s="93" t="s">
        <v>148</v>
      </c>
      <c r="N464" s="87"/>
    </row>
    <row r="465" spans="1:22" s="17" customFormat="1" ht="13.5" customHeight="1" thickBot="1" x14ac:dyDescent="0.25">
      <c r="A465" s="97"/>
      <c r="B465" s="90"/>
      <c r="C465" s="90"/>
      <c r="D465" s="101"/>
      <c r="E465" s="90"/>
      <c r="F465" s="90"/>
      <c r="G465" s="90"/>
      <c r="H465" s="19" t="s">
        <v>147</v>
      </c>
      <c r="I465" s="19" t="s">
        <v>148</v>
      </c>
      <c r="J465" s="19" t="s">
        <v>147</v>
      </c>
      <c r="K465" s="19" t="s">
        <v>148</v>
      </c>
      <c r="L465" s="94"/>
      <c r="M465" s="94"/>
      <c r="N465" s="88"/>
    </row>
    <row r="466" spans="1:22" s="26" customFormat="1" ht="76.5" x14ac:dyDescent="0.2">
      <c r="A466" s="70">
        <v>26</v>
      </c>
      <c r="B466" s="71"/>
      <c r="C466" s="72" t="s">
        <v>888</v>
      </c>
      <c r="D466" s="73" t="s">
        <v>307</v>
      </c>
      <c r="E466" s="74" t="s">
        <v>886</v>
      </c>
      <c r="F466" s="75">
        <v>1112</v>
      </c>
      <c r="G466" s="74">
        <v>60370.48</v>
      </c>
      <c r="H466" s="75"/>
      <c r="I466" s="74"/>
      <c r="J466" s="75"/>
      <c r="K466" s="74"/>
      <c r="L466" s="75">
        <v>1112</v>
      </c>
      <c r="M466" s="74">
        <v>60370.48</v>
      </c>
      <c r="N466" s="76"/>
      <c r="O466" s="25">
        <f>F466</f>
        <v>1112</v>
      </c>
      <c r="P466" s="25">
        <f>G466</f>
        <v>60370.48</v>
      </c>
      <c r="Q466" s="25">
        <f>H466</f>
        <v>0</v>
      </c>
      <c r="R466" s="25">
        <f>I466</f>
        <v>0</v>
      </c>
      <c r="S466" s="25">
        <f>J466</f>
        <v>0</v>
      </c>
      <c r="T466" s="25">
        <f>K466</f>
        <v>0</v>
      </c>
      <c r="U466" s="25">
        <f>L466</f>
        <v>1112</v>
      </c>
      <c r="V466" s="25">
        <f>M466</f>
        <v>60370.48</v>
      </c>
    </row>
    <row r="467" spans="1:22" s="26" customFormat="1" ht="102" x14ac:dyDescent="0.2">
      <c r="A467" s="70">
        <v>27</v>
      </c>
      <c r="B467" s="71"/>
      <c r="C467" s="72" t="s">
        <v>889</v>
      </c>
      <c r="D467" s="73" t="s">
        <v>307</v>
      </c>
      <c r="E467" s="74" t="s">
        <v>886</v>
      </c>
      <c r="F467" s="75">
        <v>3578</v>
      </c>
      <c r="G467" s="74">
        <v>194249.62</v>
      </c>
      <c r="H467" s="75"/>
      <c r="I467" s="74"/>
      <c r="J467" s="75"/>
      <c r="K467" s="74"/>
      <c r="L467" s="75">
        <v>3578</v>
      </c>
      <c r="M467" s="74">
        <v>194249.62</v>
      </c>
      <c r="N467" s="76"/>
      <c r="O467" s="25">
        <f>F467</f>
        <v>3578</v>
      </c>
      <c r="P467" s="25">
        <f>G467</f>
        <v>194249.62</v>
      </c>
      <c r="Q467" s="25">
        <f>H467</f>
        <v>0</v>
      </c>
      <c r="R467" s="25">
        <f>I467</f>
        <v>0</v>
      </c>
      <c r="S467" s="25">
        <f>J467</f>
        <v>0</v>
      </c>
      <c r="T467" s="25">
        <f>K467</f>
        <v>0</v>
      </c>
      <c r="U467" s="25">
        <f>L467</f>
        <v>3578</v>
      </c>
      <c r="V467" s="25">
        <f>M467</f>
        <v>194249.62</v>
      </c>
    </row>
    <row r="468" spans="1:22" s="26" customFormat="1" ht="89.25" x14ac:dyDescent="0.2">
      <c r="A468" s="70">
        <v>28</v>
      </c>
      <c r="B468" s="71"/>
      <c r="C468" s="72" t="s">
        <v>890</v>
      </c>
      <c r="D468" s="73" t="s">
        <v>307</v>
      </c>
      <c r="E468" s="74" t="s">
        <v>886</v>
      </c>
      <c r="F468" s="75">
        <v>11455</v>
      </c>
      <c r="G468" s="74">
        <v>621891.95000000007</v>
      </c>
      <c r="H468" s="75"/>
      <c r="I468" s="74"/>
      <c r="J468" s="75"/>
      <c r="K468" s="74"/>
      <c r="L468" s="75">
        <v>11455</v>
      </c>
      <c r="M468" s="74">
        <v>621891.95000000007</v>
      </c>
      <c r="N468" s="76"/>
      <c r="O468" s="25">
        <f>F468</f>
        <v>11455</v>
      </c>
      <c r="P468" s="25">
        <f>G468</f>
        <v>621891.95000000007</v>
      </c>
      <c r="Q468" s="25">
        <f>H468</f>
        <v>0</v>
      </c>
      <c r="R468" s="25">
        <f>I468</f>
        <v>0</v>
      </c>
      <c r="S468" s="25">
        <f>J468</f>
        <v>0</v>
      </c>
      <c r="T468" s="25">
        <f>K468</f>
        <v>0</v>
      </c>
      <c r="U468" s="25">
        <f>L468</f>
        <v>11455</v>
      </c>
      <c r="V468" s="25">
        <f>M468</f>
        <v>621891.95000000007</v>
      </c>
    </row>
    <row r="469" spans="1:22" s="26" customFormat="1" ht="89.25" x14ac:dyDescent="0.2">
      <c r="A469" s="70">
        <v>29</v>
      </c>
      <c r="B469" s="71"/>
      <c r="C469" s="72" t="s">
        <v>891</v>
      </c>
      <c r="D469" s="73" t="s">
        <v>307</v>
      </c>
      <c r="E469" s="74" t="s">
        <v>886</v>
      </c>
      <c r="F469" s="75">
        <v>649</v>
      </c>
      <c r="G469" s="74">
        <v>35234.21</v>
      </c>
      <c r="H469" s="75"/>
      <c r="I469" s="74"/>
      <c r="J469" s="75"/>
      <c r="K469" s="74"/>
      <c r="L469" s="75">
        <v>649</v>
      </c>
      <c r="M469" s="74">
        <v>35234.21</v>
      </c>
      <c r="N469" s="76"/>
      <c r="O469" s="25">
        <f>F469</f>
        <v>649</v>
      </c>
      <c r="P469" s="25">
        <f>G469</f>
        <v>35234.21</v>
      </c>
      <c r="Q469" s="25">
        <f>H469</f>
        <v>0</v>
      </c>
      <c r="R469" s="25">
        <f>I469</f>
        <v>0</v>
      </c>
      <c r="S469" s="25">
        <f>J469</f>
        <v>0</v>
      </c>
      <c r="T469" s="25">
        <f>K469</f>
        <v>0</v>
      </c>
      <c r="U469" s="25">
        <f>L469</f>
        <v>649</v>
      </c>
      <c r="V469" s="25">
        <f>M469</f>
        <v>35234.21</v>
      </c>
    </row>
    <row r="470" spans="1:22" s="26" customFormat="1" ht="89.25" x14ac:dyDescent="0.2">
      <c r="A470" s="70">
        <v>30</v>
      </c>
      <c r="B470" s="71"/>
      <c r="C470" s="72" t="s">
        <v>892</v>
      </c>
      <c r="D470" s="73" t="s">
        <v>307</v>
      </c>
      <c r="E470" s="74" t="s">
        <v>886</v>
      </c>
      <c r="F470" s="75">
        <v>9963</v>
      </c>
      <c r="G470" s="74">
        <v>540891.27</v>
      </c>
      <c r="H470" s="75"/>
      <c r="I470" s="74"/>
      <c r="J470" s="75"/>
      <c r="K470" s="74"/>
      <c r="L470" s="75">
        <v>9963</v>
      </c>
      <c r="M470" s="74">
        <v>540891.27</v>
      </c>
      <c r="N470" s="76"/>
      <c r="O470" s="25">
        <f>F470</f>
        <v>9963</v>
      </c>
      <c r="P470" s="25">
        <f>G470</f>
        <v>540891.27</v>
      </c>
      <c r="Q470" s="25">
        <f>H470</f>
        <v>0</v>
      </c>
      <c r="R470" s="25">
        <f>I470</f>
        <v>0</v>
      </c>
      <c r="S470" s="25">
        <f>J470</f>
        <v>0</v>
      </c>
      <c r="T470" s="25">
        <f>K470</f>
        <v>0</v>
      </c>
      <c r="U470" s="25">
        <f>L470</f>
        <v>9963</v>
      </c>
      <c r="V470" s="25">
        <f>M470</f>
        <v>540891.27</v>
      </c>
    </row>
    <row r="471" spans="1:22" s="17" customFormat="1" ht="13.5" customHeight="1" thickBot="1" x14ac:dyDescent="0.25">
      <c r="H471" s="17" t="s">
        <v>986</v>
      </c>
    </row>
    <row r="472" spans="1:22" s="17" customFormat="1" ht="26.25" customHeight="1" x14ac:dyDescent="0.2">
      <c r="A472" s="95" t="s">
        <v>139</v>
      </c>
      <c r="B472" s="98" t="s">
        <v>140</v>
      </c>
      <c r="C472" s="98" t="s">
        <v>32</v>
      </c>
      <c r="D472" s="99" t="s">
        <v>141</v>
      </c>
      <c r="E472" s="98" t="s">
        <v>142</v>
      </c>
      <c r="F472" s="98" t="s">
        <v>294</v>
      </c>
      <c r="G472" s="98"/>
      <c r="H472" s="98" t="s">
        <v>295</v>
      </c>
      <c r="I472" s="98"/>
      <c r="J472" s="98"/>
      <c r="K472" s="98"/>
      <c r="L472" s="98" t="s">
        <v>294</v>
      </c>
      <c r="M472" s="98"/>
      <c r="N472" s="86" t="s">
        <v>146</v>
      </c>
    </row>
    <row r="473" spans="1:22" s="17" customFormat="1" ht="12.75" customHeight="1" x14ac:dyDescent="0.2">
      <c r="A473" s="96"/>
      <c r="B473" s="89"/>
      <c r="C473" s="89"/>
      <c r="D473" s="100"/>
      <c r="E473" s="89"/>
      <c r="F473" s="89" t="s">
        <v>147</v>
      </c>
      <c r="G473" s="89" t="s">
        <v>148</v>
      </c>
      <c r="H473" s="89" t="s">
        <v>149</v>
      </c>
      <c r="I473" s="89"/>
      <c r="J473" s="91" t="s">
        <v>150</v>
      </c>
      <c r="K473" s="92"/>
      <c r="L473" s="93" t="s">
        <v>147</v>
      </c>
      <c r="M473" s="93" t="s">
        <v>148</v>
      </c>
      <c r="N473" s="87"/>
    </row>
    <row r="474" spans="1:22" s="17" customFormat="1" ht="13.5" customHeight="1" thickBot="1" x14ac:dyDescent="0.25">
      <c r="A474" s="97"/>
      <c r="B474" s="90"/>
      <c r="C474" s="90"/>
      <c r="D474" s="101"/>
      <c r="E474" s="90"/>
      <c r="F474" s="90"/>
      <c r="G474" s="90"/>
      <c r="H474" s="19" t="s">
        <v>147</v>
      </c>
      <c r="I474" s="19" t="s">
        <v>148</v>
      </c>
      <c r="J474" s="19" t="s">
        <v>147</v>
      </c>
      <c r="K474" s="19" t="s">
        <v>148</v>
      </c>
      <c r="L474" s="94"/>
      <c r="M474" s="94"/>
      <c r="N474" s="88"/>
    </row>
    <row r="475" spans="1:22" s="26" customFormat="1" ht="89.25" x14ac:dyDescent="0.2">
      <c r="A475" s="70">
        <v>31</v>
      </c>
      <c r="B475" s="71"/>
      <c r="C475" s="72" t="s">
        <v>893</v>
      </c>
      <c r="D475" s="73" t="s">
        <v>307</v>
      </c>
      <c r="E475" s="74" t="s">
        <v>886</v>
      </c>
      <c r="F475" s="75">
        <v>3990</v>
      </c>
      <c r="G475" s="74">
        <v>216617.1</v>
      </c>
      <c r="H475" s="75"/>
      <c r="I475" s="74"/>
      <c r="J475" s="75"/>
      <c r="K475" s="74"/>
      <c r="L475" s="75">
        <v>3990</v>
      </c>
      <c r="M475" s="74">
        <v>216617.1</v>
      </c>
      <c r="N475" s="76"/>
      <c r="O475" s="25">
        <f>F475</f>
        <v>3990</v>
      </c>
      <c r="P475" s="25">
        <f>G475</f>
        <v>216617.1</v>
      </c>
      <c r="Q475" s="25">
        <f>H475</f>
        <v>0</v>
      </c>
      <c r="R475" s="25">
        <f>I475</f>
        <v>0</v>
      </c>
      <c r="S475" s="25">
        <f>J475</f>
        <v>0</v>
      </c>
      <c r="T475" s="25">
        <f>K475</f>
        <v>0</v>
      </c>
      <c r="U475" s="25">
        <f>L475</f>
        <v>3990</v>
      </c>
      <c r="V475" s="25">
        <f>M475</f>
        <v>216617.1</v>
      </c>
    </row>
    <row r="476" spans="1:22" s="26" customFormat="1" ht="102" x14ac:dyDescent="0.2">
      <c r="A476" s="70">
        <v>32</v>
      </c>
      <c r="B476" s="71"/>
      <c r="C476" s="72" t="s">
        <v>894</v>
      </c>
      <c r="D476" s="73" t="s">
        <v>784</v>
      </c>
      <c r="E476" s="74" t="s">
        <v>895</v>
      </c>
      <c r="F476" s="75">
        <v>22350</v>
      </c>
      <c r="G476" s="74">
        <v>325514.34000000003</v>
      </c>
      <c r="H476" s="75"/>
      <c r="I476" s="74"/>
      <c r="J476" s="75"/>
      <c r="K476" s="74"/>
      <c r="L476" s="75">
        <v>22350</v>
      </c>
      <c r="M476" s="74">
        <v>325514.34000000003</v>
      </c>
      <c r="N476" s="76"/>
      <c r="O476" s="25">
        <f>F476</f>
        <v>22350</v>
      </c>
      <c r="P476" s="25">
        <f>G476</f>
        <v>325514.34000000003</v>
      </c>
      <c r="Q476" s="25">
        <f>H476</f>
        <v>0</v>
      </c>
      <c r="R476" s="25">
        <f>I476</f>
        <v>0</v>
      </c>
      <c r="S476" s="25">
        <f>J476</f>
        <v>0</v>
      </c>
      <c r="T476" s="25">
        <f>K476</f>
        <v>0</v>
      </c>
      <c r="U476" s="25">
        <f>L476</f>
        <v>22350</v>
      </c>
      <c r="V476" s="25">
        <f>M476</f>
        <v>325514.34000000003</v>
      </c>
    </row>
    <row r="477" spans="1:22" s="26" customFormat="1" ht="102" x14ac:dyDescent="0.2">
      <c r="A477" s="70">
        <v>33</v>
      </c>
      <c r="B477" s="71"/>
      <c r="C477" s="72" t="s">
        <v>896</v>
      </c>
      <c r="D477" s="73" t="s">
        <v>784</v>
      </c>
      <c r="E477" s="74" t="s">
        <v>897</v>
      </c>
      <c r="F477" s="75">
        <v>15017</v>
      </c>
      <c r="G477" s="74">
        <v>232640.31</v>
      </c>
      <c r="H477" s="75"/>
      <c r="I477" s="74"/>
      <c r="J477" s="75">
        <v>210</v>
      </c>
      <c r="K477" s="74">
        <v>3253.28</v>
      </c>
      <c r="L477" s="75">
        <v>14807</v>
      </c>
      <c r="M477" s="74">
        <v>229387.03</v>
      </c>
      <c r="N477" s="76"/>
      <c r="O477" s="25">
        <f>F477</f>
        <v>15017</v>
      </c>
      <c r="P477" s="25">
        <f>G477</f>
        <v>232640.31</v>
      </c>
      <c r="Q477" s="25">
        <f>H477</f>
        <v>0</v>
      </c>
      <c r="R477" s="25">
        <f>I477</f>
        <v>0</v>
      </c>
      <c r="S477" s="25">
        <f>J477</f>
        <v>210</v>
      </c>
      <c r="T477" s="25">
        <f>K477</f>
        <v>3253.28</v>
      </c>
      <c r="U477" s="25">
        <f>L477</f>
        <v>14807</v>
      </c>
      <c r="V477" s="25">
        <f>M477</f>
        <v>229387.03</v>
      </c>
    </row>
    <row r="478" spans="1:22" s="26" customFormat="1" ht="102" x14ac:dyDescent="0.2">
      <c r="A478" s="70">
        <v>34</v>
      </c>
      <c r="B478" s="71"/>
      <c r="C478" s="72" t="s">
        <v>898</v>
      </c>
      <c r="D478" s="73" t="s">
        <v>784</v>
      </c>
      <c r="E478" s="74" t="s">
        <v>899</v>
      </c>
      <c r="F478" s="75">
        <v>61000</v>
      </c>
      <c r="G478" s="74">
        <v>1067689.1000000001</v>
      </c>
      <c r="H478" s="75"/>
      <c r="I478" s="74"/>
      <c r="J478" s="75"/>
      <c r="K478" s="74"/>
      <c r="L478" s="75">
        <v>61000</v>
      </c>
      <c r="M478" s="74">
        <v>1067689.1000000001</v>
      </c>
      <c r="N478" s="76"/>
      <c r="O478" s="25">
        <f>F478</f>
        <v>61000</v>
      </c>
      <c r="P478" s="25">
        <f>G478</f>
        <v>1067689.1000000001</v>
      </c>
      <c r="Q478" s="25">
        <f>H478</f>
        <v>0</v>
      </c>
      <c r="R478" s="25">
        <f>I478</f>
        <v>0</v>
      </c>
      <c r="S478" s="25">
        <f>J478</f>
        <v>0</v>
      </c>
      <c r="T478" s="25">
        <f>K478</f>
        <v>0</v>
      </c>
      <c r="U478" s="25">
        <f>L478</f>
        <v>61000</v>
      </c>
      <c r="V478" s="25">
        <f>M478</f>
        <v>1067689.1000000001</v>
      </c>
    </row>
    <row r="479" spans="1:22" s="26" customFormat="1" ht="63.75" x14ac:dyDescent="0.2">
      <c r="A479" s="70">
        <v>35</v>
      </c>
      <c r="B479" s="71"/>
      <c r="C479" s="72" t="s">
        <v>900</v>
      </c>
      <c r="D479" s="73" t="s">
        <v>675</v>
      </c>
      <c r="E479" s="74" t="s">
        <v>901</v>
      </c>
      <c r="F479" s="75">
        <v>2636</v>
      </c>
      <c r="G479" s="74">
        <v>19785.810000000001</v>
      </c>
      <c r="H479" s="75"/>
      <c r="I479" s="74"/>
      <c r="J479" s="75">
        <v>240</v>
      </c>
      <c r="K479" s="74">
        <v>1801.44</v>
      </c>
      <c r="L479" s="75">
        <v>2396</v>
      </c>
      <c r="M479" s="74">
        <v>17984.370000000003</v>
      </c>
      <c r="N479" s="76"/>
      <c r="O479" s="25">
        <f>F479</f>
        <v>2636</v>
      </c>
      <c r="P479" s="25">
        <f>G479</f>
        <v>19785.810000000001</v>
      </c>
      <c r="Q479" s="25">
        <f>H479</f>
        <v>0</v>
      </c>
      <c r="R479" s="25">
        <f>I479</f>
        <v>0</v>
      </c>
      <c r="S479" s="25">
        <f>J479</f>
        <v>240</v>
      </c>
      <c r="T479" s="25">
        <f>K479</f>
        <v>1801.44</v>
      </c>
      <c r="U479" s="25">
        <f>L479</f>
        <v>2396</v>
      </c>
      <c r="V479" s="25">
        <f>M479</f>
        <v>17984.370000000003</v>
      </c>
    </row>
    <row r="480" spans="1:22" s="17" customFormat="1" ht="13.5" customHeight="1" thickBot="1" x14ac:dyDescent="0.25">
      <c r="H480" s="17" t="s">
        <v>987</v>
      </c>
    </row>
    <row r="481" spans="1:22" s="17" customFormat="1" ht="26.25" customHeight="1" x14ac:dyDescent="0.2">
      <c r="A481" s="95" t="s">
        <v>139</v>
      </c>
      <c r="B481" s="98" t="s">
        <v>140</v>
      </c>
      <c r="C481" s="98" t="s">
        <v>32</v>
      </c>
      <c r="D481" s="99" t="s">
        <v>141</v>
      </c>
      <c r="E481" s="98" t="s">
        <v>142</v>
      </c>
      <c r="F481" s="98" t="s">
        <v>294</v>
      </c>
      <c r="G481" s="98"/>
      <c r="H481" s="98" t="s">
        <v>295</v>
      </c>
      <c r="I481" s="98"/>
      <c r="J481" s="98"/>
      <c r="K481" s="98"/>
      <c r="L481" s="98" t="s">
        <v>294</v>
      </c>
      <c r="M481" s="98"/>
      <c r="N481" s="86" t="s">
        <v>146</v>
      </c>
    </row>
    <row r="482" spans="1:22" s="17" customFormat="1" ht="12.75" customHeight="1" x14ac:dyDescent="0.2">
      <c r="A482" s="96"/>
      <c r="B482" s="89"/>
      <c r="C482" s="89"/>
      <c r="D482" s="100"/>
      <c r="E482" s="89"/>
      <c r="F482" s="89" t="s">
        <v>147</v>
      </c>
      <c r="G482" s="89" t="s">
        <v>148</v>
      </c>
      <c r="H482" s="89" t="s">
        <v>149</v>
      </c>
      <c r="I482" s="89"/>
      <c r="J482" s="91" t="s">
        <v>150</v>
      </c>
      <c r="K482" s="92"/>
      <c r="L482" s="93" t="s">
        <v>147</v>
      </c>
      <c r="M482" s="93" t="s">
        <v>148</v>
      </c>
      <c r="N482" s="87"/>
    </row>
    <row r="483" spans="1:22" s="17" customFormat="1" ht="13.5" customHeight="1" thickBot="1" x14ac:dyDescent="0.25">
      <c r="A483" s="97"/>
      <c r="B483" s="90"/>
      <c r="C483" s="90"/>
      <c r="D483" s="101"/>
      <c r="E483" s="90"/>
      <c r="F483" s="90"/>
      <c r="G483" s="90"/>
      <c r="H483" s="19" t="s">
        <v>147</v>
      </c>
      <c r="I483" s="19" t="s">
        <v>148</v>
      </c>
      <c r="J483" s="19" t="s">
        <v>147</v>
      </c>
      <c r="K483" s="19" t="s">
        <v>148</v>
      </c>
      <c r="L483" s="94"/>
      <c r="M483" s="94"/>
      <c r="N483" s="88"/>
    </row>
    <row r="484" spans="1:22" s="26" customFormat="1" ht="63.75" x14ac:dyDescent="0.2">
      <c r="A484" s="70">
        <v>36</v>
      </c>
      <c r="B484" s="71"/>
      <c r="C484" s="72" t="s">
        <v>902</v>
      </c>
      <c r="D484" s="73" t="s">
        <v>675</v>
      </c>
      <c r="E484" s="74" t="s">
        <v>901</v>
      </c>
      <c r="F484" s="75">
        <v>16800</v>
      </c>
      <c r="G484" s="74">
        <v>126100.8</v>
      </c>
      <c r="H484" s="75"/>
      <c r="I484" s="74"/>
      <c r="J484" s="75"/>
      <c r="K484" s="74"/>
      <c r="L484" s="75">
        <v>16800</v>
      </c>
      <c r="M484" s="74">
        <v>126100.8</v>
      </c>
      <c r="N484" s="76"/>
      <c r="O484" s="25">
        <f>F484</f>
        <v>16800</v>
      </c>
      <c r="P484" s="25">
        <f>G484</f>
        <v>126100.8</v>
      </c>
      <c r="Q484" s="25">
        <f>H484</f>
        <v>0</v>
      </c>
      <c r="R484" s="25">
        <f>I484</f>
        <v>0</v>
      </c>
      <c r="S484" s="25">
        <f>J484</f>
        <v>0</v>
      </c>
      <c r="T484" s="25">
        <f>K484</f>
        <v>0</v>
      </c>
      <c r="U484" s="25">
        <f>L484</f>
        <v>16800</v>
      </c>
      <c r="V484" s="25">
        <f>M484</f>
        <v>126100.8</v>
      </c>
    </row>
    <row r="485" spans="1:22" s="26" customFormat="1" ht="63.75" x14ac:dyDescent="0.2">
      <c r="A485" s="70">
        <v>37</v>
      </c>
      <c r="B485" s="71"/>
      <c r="C485" s="72" t="s">
        <v>903</v>
      </c>
      <c r="D485" s="73" t="s">
        <v>675</v>
      </c>
      <c r="E485" s="74" t="s">
        <v>901</v>
      </c>
      <c r="F485" s="75">
        <v>15780</v>
      </c>
      <c r="G485" s="74">
        <v>118444.68000000001</v>
      </c>
      <c r="H485" s="75"/>
      <c r="I485" s="74"/>
      <c r="J485" s="75"/>
      <c r="K485" s="74"/>
      <c r="L485" s="75">
        <v>15780</v>
      </c>
      <c r="M485" s="74">
        <v>118444.68000000001</v>
      </c>
      <c r="N485" s="76"/>
      <c r="O485" s="25">
        <f>F485</f>
        <v>15780</v>
      </c>
      <c r="P485" s="25">
        <f>G485</f>
        <v>118444.68000000001</v>
      </c>
      <c r="Q485" s="25">
        <f>H485</f>
        <v>0</v>
      </c>
      <c r="R485" s="25">
        <f>I485</f>
        <v>0</v>
      </c>
      <c r="S485" s="25">
        <f>J485</f>
        <v>0</v>
      </c>
      <c r="T485" s="25">
        <f>K485</f>
        <v>0</v>
      </c>
      <c r="U485" s="25">
        <f>L485</f>
        <v>15780</v>
      </c>
      <c r="V485" s="25">
        <f>M485</f>
        <v>118444.68000000001</v>
      </c>
    </row>
    <row r="486" spans="1:22" s="26" customFormat="1" ht="63.75" x14ac:dyDescent="0.2">
      <c r="A486" s="70">
        <v>38</v>
      </c>
      <c r="B486" s="71"/>
      <c r="C486" s="72" t="s">
        <v>904</v>
      </c>
      <c r="D486" s="73" t="s">
        <v>675</v>
      </c>
      <c r="E486" s="74" t="s">
        <v>901</v>
      </c>
      <c r="F486" s="75">
        <v>2750</v>
      </c>
      <c r="G486" s="74">
        <v>20641.5</v>
      </c>
      <c r="H486" s="75"/>
      <c r="I486" s="74"/>
      <c r="J486" s="75"/>
      <c r="K486" s="74"/>
      <c r="L486" s="75">
        <v>2750</v>
      </c>
      <c r="M486" s="74">
        <v>20641.5</v>
      </c>
      <c r="N486" s="76"/>
      <c r="O486" s="25">
        <f>F486</f>
        <v>2750</v>
      </c>
      <c r="P486" s="25">
        <f>G486</f>
        <v>20641.5</v>
      </c>
      <c r="Q486" s="25">
        <f>H486</f>
        <v>0</v>
      </c>
      <c r="R486" s="25">
        <f>I486</f>
        <v>0</v>
      </c>
      <c r="S486" s="25">
        <f>J486</f>
        <v>0</v>
      </c>
      <c r="T486" s="25">
        <f>K486</f>
        <v>0</v>
      </c>
      <c r="U486" s="25">
        <f>L486</f>
        <v>2750</v>
      </c>
      <c r="V486" s="25">
        <f>M486</f>
        <v>20641.5</v>
      </c>
    </row>
    <row r="487" spans="1:22" s="26" customFormat="1" ht="153" x14ac:dyDescent="0.2">
      <c r="A487" s="70">
        <v>39</v>
      </c>
      <c r="B487" s="71"/>
      <c r="C487" s="72" t="s">
        <v>905</v>
      </c>
      <c r="D487" s="73" t="s">
        <v>299</v>
      </c>
      <c r="E487" s="74" t="s">
        <v>906</v>
      </c>
      <c r="F487" s="75">
        <v>127</v>
      </c>
      <c r="G487" s="74">
        <v>14427.2</v>
      </c>
      <c r="H487" s="75"/>
      <c r="I487" s="74"/>
      <c r="J487" s="75"/>
      <c r="K487" s="74"/>
      <c r="L487" s="75">
        <v>127</v>
      </c>
      <c r="M487" s="74">
        <v>14427.2</v>
      </c>
      <c r="N487" s="76"/>
      <c r="O487" s="25">
        <f>F487</f>
        <v>127</v>
      </c>
      <c r="P487" s="25">
        <f>G487</f>
        <v>14427.2</v>
      </c>
      <c r="Q487" s="25">
        <f>H487</f>
        <v>0</v>
      </c>
      <c r="R487" s="25">
        <f>I487</f>
        <v>0</v>
      </c>
      <c r="S487" s="25">
        <f>J487</f>
        <v>0</v>
      </c>
      <c r="T487" s="25">
        <f>K487</f>
        <v>0</v>
      </c>
      <c r="U487" s="25">
        <f>L487</f>
        <v>127</v>
      </c>
      <c r="V487" s="25">
        <f>M487</f>
        <v>14427.2</v>
      </c>
    </row>
    <row r="488" spans="1:22" s="17" customFormat="1" ht="13.5" customHeight="1" thickBot="1" x14ac:dyDescent="0.25">
      <c r="H488" s="17" t="s">
        <v>988</v>
      </c>
    </row>
    <row r="489" spans="1:22" s="17" customFormat="1" ht="26.25" customHeight="1" x14ac:dyDescent="0.2">
      <c r="A489" s="95" t="s">
        <v>139</v>
      </c>
      <c r="B489" s="98" t="s">
        <v>140</v>
      </c>
      <c r="C489" s="98" t="s">
        <v>32</v>
      </c>
      <c r="D489" s="99" t="s">
        <v>141</v>
      </c>
      <c r="E489" s="98" t="s">
        <v>142</v>
      </c>
      <c r="F489" s="98" t="s">
        <v>294</v>
      </c>
      <c r="G489" s="98"/>
      <c r="H489" s="98" t="s">
        <v>295</v>
      </c>
      <c r="I489" s="98"/>
      <c r="J489" s="98"/>
      <c r="K489" s="98"/>
      <c r="L489" s="98" t="s">
        <v>294</v>
      </c>
      <c r="M489" s="98"/>
      <c r="N489" s="86" t="s">
        <v>146</v>
      </c>
    </row>
    <row r="490" spans="1:22" s="17" customFormat="1" ht="12.75" customHeight="1" x14ac:dyDescent="0.2">
      <c r="A490" s="96"/>
      <c r="B490" s="89"/>
      <c r="C490" s="89"/>
      <c r="D490" s="100"/>
      <c r="E490" s="89"/>
      <c r="F490" s="89" t="s">
        <v>147</v>
      </c>
      <c r="G490" s="89" t="s">
        <v>148</v>
      </c>
      <c r="H490" s="89" t="s">
        <v>149</v>
      </c>
      <c r="I490" s="89"/>
      <c r="J490" s="91" t="s">
        <v>150</v>
      </c>
      <c r="K490" s="92"/>
      <c r="L490" s="93" t="s">
        <v>147</v>
      </c>
      <c r="M490" s="93" t="s">
        <v>148</v>
      </c>
      <c r="N490" s="87"/>
    </row>
    <row r="491" spans="1:22" s="17" customFormat="1" ht="13.5" customHeight="1" thickBot="1" x14ac:dyDescent="0.25">
      <c r="A491" s="97"/>
      <c r="B491" s="90"/>
      <c r="C491" s="90"/>
      <c r="D491" s="101"/>
      <c r="E491" s="90"/>
      <c r="F491" s="90"/>
      <c r="G491" s="90"/>
      <c r="H491" s="19" t="s">
        <v>147</v>
      </c>
      <c r="I491" s="19" t="s">
        <v>148</v>
      </c>
      <c r="J491" s="19" t="s">
        <v>147</v>
      </c>
      <c r="K491" s="19" t="s">
        <v>148</v>
      </c>
      <c r="L491" s="94"/>
      <c r="M491" s="94"/>
      <c r="N491" s="88"/>
    </row>
    <row r="492" spans="1:22" s="26" customFormat="1" ht="153" x14ac:dyDescent="0.2">
      <c r="A492" s="70">
        <v>40</v>
      </c>
      <c r="B492" s="71"/>
      <c r="C492" s="72" t="s">
        <v>907</v>
      </c>
      <c r="D492" s="73" t="s">
        <v>299</v>
      </c>
      <c r="E492" s="74" t="s">
        <v>906</v>
      </c>
      <c r="F492" s="75">
        <v>152</v>
      </c>
      <c r="G492" s="74">
        <v>17267.2</v>
      </c>
      <c r="H492" s="75"/>
      <c r="I492" s="74"/>
      <c r="J492" s="75"/>
      <c r="K492" s="74"/>
      <c r="L492" s="75">
        <v>152</v>
      </c>
      <c r="M492" s="74">
        <v>17267.2</v>
      </c>
      <c r="N492" s="76"/>
      <c r="O492" s="25">
        <f>F492</f>
        <v>152</v>
      </c>
      <c r="P492" s="25">
        <f>G492</f>
        <v>17267.2</v>
      </c>
      <c r="Q492" s="25">
        <f>H492</f>
        <v>0</v>
      </c>
      <c r="R492" s="25">
        <f>I492</f>
        <v>0</v>
      </c>
      <c r="S492" s="25">
        <f>J492</f>
        <v>0</v>
      </c>
      <c r="T492" s="25">
        <f>K492</f>
        <v>0</v>
      </c>
      <c r="U492" s="25">
        <f>L492</f>
        <v>152</v>
      </c>
      <c r="V492" s="25">
        <f>M492</f>
        <v>17267.2</v>
      </c>
    </row>
    <row r="493" spans="1:22" s="26" customFormat="1" ht="76.5" x14ac:dyDescent="0.2">
      <c r="A493" s="70">
        <v>41</v>
      </c>
      <c r="B493" s="71"/>
      <c r="C493" s="72" t="s">
        <v>908</v>
      </c>
      <c r="D493" s="73" t="s">
        <v>675</v>
      </c>
      <c r="E493" s="74" t="s">
        <v>909</v>
      </c>
      <c r="F493" s="75">
        <v>1485</v>
      </c>
      <c r="G493" s="74">
        <v>2009.2</v>
      </c>
      <c r="H493" s="75"/>
      <c r="I493" s="74"/>
      <c r="J493" s="75">
        <v>500</v>
      </c>
      <c r="K493" s="74">
        <v>676.5</v>
      </c>
      <c r="L493" s="75">
        <v>985</v>
      </c>
      <c r="M493" s="74">
        <v>1332.7</v>
      </c>
      <c r="N493" s="76"/>
      <c r="O493" s="25">
        <f>F493</f>
        <v>1485</v>
      </c>
      <c r="P493" s="25">
        <f>G493</f>
        <v>2009.2</v>
      </c>
      <c r="Q493" s="25">
        <f>H493</f>
        <v>0</v>
      </c>
      <c r="R493" s="25">
        <f>I493</f>
        <v>0</v>
      </c>
      <c r="S493" s="25">
        <f>J493</f>
        <v>500</v>
      </c>
      <c r="T493" s="25">
        <f>K493</f>
        <v>676.5</v>
      </c>
      <c r="U493" s="25">
        <f>L493</f>
        <v>985</v>
      </c>
      <c r="V493" s="25">
        <f>M493</f>
        <v>1332.7</v>
      </c>
    </row>
    <row r="494" spans="1:22" s="26" customFormat="1" ht="63.75" x14ac:dyDescent="0.2">
      <c r="A494" s="70">
        <v>42</v>
      </c>
      <c r="B494" s="71"/>
      <c r="C494" s="72" t="s">
        <v>910</v>
      </c>
      <c r="D494" s="73" t="s">
        <v>675</v>
      </c>
      <c r="E494" s="74" t="s">
        <v>909</v>
      </c>
      <c r="F494" s="75">
        <v>300</v>
      </c>
      <c r="G494" s="74">
        <v>404.1</v>
      </c>
      <c r="H494" s="75"/>
      <c r="I494" s="74"/>
      <c r="J494" s="75"/>
      <c r="K494" s="74"/>
      <c r="L494" s="75">
        <v>300</v>
      </c>
      <c r="M494" s="74">
        <v>404.1</v>
      </c>
      <c r="N494" s="76"/>
      <c r="O494" s="25">
        <f>F494</f>
        <v>300</v>
      </c>
      <c r="P494" s="25">
        <f>G494</f>
        <v>404.1</v>
      </c>
      <c r="Q494" s="25">
        <f>H494</f>
        <v>0</v>
      </c>
      <c r="R494" s="25">
        <f>I494</f>
        <v>0</v>
      </c>
      <c r="S494" s="25">
        <f>J494</f>
        <v>0</v>
      </c>
      <c r="T494" s="25">
        <f>K494</f>
        <v>0</v>
      </c>
      <c r="U494" s="25">
        <f>L494</f>
        <v>300</v>
      </c>
      <c r="V494" s="25">
        <f>M494</f>
        <v>404.1</v>
      </c>
    </row>
    <row r="495" spans="1:22" s="26" customFormat="1" ht="63.75" x14ac:dyDescent="0.2">
      <c r="A495" s="70">
        <v>43</v>
      </c>
      <c r="B495" s="71"/>
      <c r="C495" s="72" t="s">
        <v>911</v>
      </c>
      <c r="D495" s="73" t="s">
        <v>675</v>
      </c>
      <c r="E495" s="74" t="s">
        <v>909</v>
      </c>
      <c r="F495" s="75">
        <v>110</v>
      </c>
      <c r="G495" s="74">
        <v>148.17000000000002</v>
      </c>
      <c r="H495" s="75"/>
      <c r="I495" s="74"/>
      <c r="J495" s="75">
        <v>110</v>
      </c>
      <c r="K495" s="74">
        <v>148.17000000000002</v>
      </c>
      <c r="L495" s="75"/>
      <c r="M495" s="74"/>
      <c r="N495" s="76"/>
      <c r="O495" s="25">
        <f>F495</f>
        <v>110</v>
      </c>
      <c r="P495" s="25">
        <f>G495</f>
        <v>148.17000000000002</v>
      </c>
      <c r="Q495" s="25">
        <f>H495</f>
        <v>0</v>
      </c>
      <c r="R495" s="25">
        <f>I495</f>
        <v>0</v>
      </c>
      <c r="S495" s="25">
        <f>J495</f>
        <v>110</v>
      </c>
      <c r="T495" s="25">
        <f>K495</f>
        <v>148.17000000000002</v>
      </c>
      <c r="U495" s="25">
        <f>L495</f>
        <v>0</v>
      </c>
      <c r="V495" s="25">
        <f>M495</f>
        <v>0</v>
      </c>
    </row>
    <row r="496" spans="1:22" s="26" customFormat="1" ht="89.25" x14ac:dyDescent="0.2">
      <c r="A496" s="70">
        <v>44</v>
      </c>
      <c r="B496" s="71"/>
      <c r="C496" s="72" t="s">
        <v>912</v>
      </c>
      <c r="D496" s="73" t="s">
        <v>320</v>
      </c>
      <c r="E496" s="74" t="s">
        <v>913</v>
      </c>
      <c r="F496" s="75">
        <v>1156</v>
      </c>
      <c r="G496" s="74">
        <v>82307.199999999997</v>
      </c>
      <c r="H496" s="75"/>
      <c r="I496" s="74"/>
      <c r="J496" s="75"/>
      <c r="K496" s="74"/>
      <c r="L496" s="75">
        <v>1156</v>
      </c>
      <c r="M496" s="74">
        <v>82307.199999999997</v>
      </c>
      <c r="N496" s="76"/>
      <c r="O496" s="25">
        <f>F496</f>
        <v>1156</v>
      </c>
      <c r="P496" s="25">
        <f>G496</f>
        <v>82307.199999999997</v>
      </c>
      <c r="Q496" s="25">
        <f>H496</f>
        <v>0</v>
      </c>
      <c r="R496" s="25">
        <f>I496</f>
        <v>0</v>
      </c>
      <c r="S496" s="25">
        <f>J496</f>
        <v>0</v>
      </c>
      <c r="T496" s="25">
        <f>K496</f>
        <v>0</v>
      </c>
      <c r="U496" s="25">
        <f>L496</f>
        <v>1156</v>
      </c>
      <c r="V496" s="25">
        <f>M496</f>
        <v>82307.199999999997</v>
      </c>
    </row>
    <row r="497" spans="1:22" s="17" customFormat="1" ht="13.5" customHeight="1" thickBot="1" x14ac:dyDescent="0.25">
      <c r="H497" s="17" t="s">
        <v>989</v>
      </c>
    </row>
    <row r="498" spans="1:22" s="17" customFormat="1" ht="26.25" customHeight="1" x14ac:dyDescent="0.2">
      <c r="A498" s="95" t="s">
        <v>139</v>
      </c>
      <c r="B498" s="98" t="s">
        <v>140</v>
      </c>
      <c r="C498" s="98" t="s">
        <v>32</v>
      </c>
      <c r="D498" s="99" t="s">
        <v>141</v>
      </c>
      <c r="E498" s="98" t="s">
        <v>142</v>
      </c>
      <c r="F498" s="98" t="s">
        <v>294</v>
      </c>
      <c r="G498" s="98"/>
      <c r="H498" s="98" t="s">
        <v>295</v>
      </c>
      <c r="I498" s="98"/>
      <c r="J498" s="98"/>
      <c r="K498" s="98"/>
      <c r="L498" s="98" t="s">
        <v>294</v>
      </c>
      <c r="M498" s="98"/>
      <c r="N498" s="86" t="s">
        <v>146</v>
      </c>
    </row>
    <row r="499" spans="1:22" s="17" customFormat="1" ht="12.75" customHeight="1" x14ac:dyDescent="0.2">
      <c r="A499" s="96"/>
      <c r="B499" s="89"/>
      <c r="C499" s="89"/>
      <c r="D499" s="100"/>
      <c r="E499" s="89"/>
      <c r="F499" s="89" t="s">
        <v>147</v>
      </c>
      <c r="G499" s="89" t="s">
        <v>148</v>
      </c>
      <c r="H499" s="89" t="s">
        <v>149</v>
      </c>
      <c r="I499" s="89"/>
      <c r="J499" s="91" t="s">
        <v>150</v>
      </c>
      <c r="K499" s="92"/>
      <c r="L499" s="93" t="s">
        <v>147</v>
      </c>
      <c r="M499" s="93" t="s">
        <v>148</v>
      </c>
      <c r="N499" s="87"/>
    </row>
    <row r="500" spans="1:22" s="17" customFormat="1" ht="13.5" customHeight="1" thickBot="1" x14ac:dyDescent="0.25">
      <c r="A500" s="97"/>
      <c r="B500" s="90"/>
      <c r="C500" s="90"/>
      <c r="D500" s="101"/>
      <c r="E500" s="90"/>
      <c r="F500" s="90"/>
      <c r="G500" s="90"/>
      <c r="H500" s="19" t="s">
        <v>147</v>
      </c>
      <c r="I500" s="19" t="s">
        <v>148</v>
      </c>
      <c r="J500" s="19" t="s">
        <v>147</v>
      </c>
      <c r="K500" s="19" t="s">
        <v>148</v>
      </c>
      <c r="L500" s="94"/>
      <c r="M500" s="94"/>
      <c r="N500" s="88"/>
    </row>
    <row r="501" spans="1:22" s="26" customFormat="1" ht="114.75" x14ac:dyDescent="0.2">
      <c r="A501" s="70">
        <v>45</v>
      </c>
      <c r="B501" s="71"/>
      <c r="C501" s="72" t="s">
        <v>914</v>
      </c>
      <c r="D501" s="73" t="s">
        <v>320</v>
      </c>
      <c r="E501" s="74" t="s">
        <v>913</v>
      </c>
      <c r="F501" s="75">
        <v>724</v>
      </c>
      <c r="G501" s="74">
        <v>51548.800000000003</v>
      </c>
      <c r="H501" s="75"/>
      <c r="I501" s="74"/>
      <c r="J501" s="75"/>
      <c r="K501" s="74"/>
      <c r="L501" s="75">
        <v>724</v>
      </c>
      <c r="M501" s="74">
        <v>51548.800000000003</v>
      </c>
      <c r="N501" s="76"/>
      <c r="O501" s="25">
        <f>F501</f>
        <v>724</v>
      </c>
      <c r="P501" s="25">
        <f>G501</f>
        <v>51548.800000000003</v>
      </c>
      <c r="Q501" s="25">
        <f>H501</f>
        <v>0</v>
      </c>
      <c r="R501" s="25">
        <f>I501</f>
        <v>0</v>
      </c>
      <c r="S501" s="25">
        <f>J501</f>
        <v>0</v>
      </c>
      <c r="T501" s="25">
        <f>K501</f>
        <v>0</v>
      </c>
      <c r="U501" s="25">
        <f>L501</f>
        <v>724</v>
      </c>
      <c r="V501" s="25">
        <f>M501</f>
        <v>51548.800000000003</v>
      </c>
    </row>
    <row r="502" spans="1:22" s="26" customFormat="1" ht="76.5" x14ac:dyDescent="0.2">
      <c r="A502" s="70">
        <v>46</v>
      </c>
      <c r="B502" s="71"/>
      <c r="C502" s="72" t="s">
        <v>915</v>
      </c>
      <c r="D502" s="73" t="s">
        <v>675</v>
      </c>
      <c r="E502" s="74" t="s">
        <v>916</v>
      </c>
      <c r="F502" s="75">
        <v>206</v>
      </c>
      <c r="G502" s="74">
        <v>1527.89</v>
      </c>
      <c r="H502" s="75"/>
      <c r="I502" s="74"/>
      <c r="J502" s="75">
        <v>60</v>
      </c>
      <c r="K502" s="74">
        <v>445.02000000000004</v>
      </c>
      <c r="L502" s="75">
        <v>146</v>
      </c>
      <c r="M502" s="74">
        <v>1082.8700000000001</v>
      </c>
      <c r="N502" s="76"/>
      <c r="O502" s="25">
        <f>F502</f>
        <v>206</v>
      </c>
      <c r="P502" s="25">
        <f>G502</f>
        <v>1527.89</v>
      </c>
      <c r="Q502" s="25">
        <f>H502</f>
        <v>0</v>
      </c>
      <c r="R502" s="25">
        <f>I502</f>
        <v>0</v>
      </c>
      <c r="S502" s="25">
        <f>J502</f>
        <v>60</v>
      </c>
      <c r="T502" s="25">
        <f>K502</f>
        <v>445.02000000000004</v>
      </c>
      <c r="U502" s="25">
        <f>L502</f>
        <v>146</v>
      </c>
      <c r="V502" s="25">
        <f>M502</f>
        <v>1082.8700000000001</v>
      </c>
    </row>
    <row r="503" spans="1:22" s="26" customFormat="1" ht="89.25" x14ac:dyDescent="0.2">
      <c r="A503" s="70">
        <v>47</v>
      </c>
      <c r="B503" s="71"/>
      <c r="C503" s="72" t="s">
        <v>917</v>
      </c>
      <c r="D503" s="73" t="s">
        <v>675</v>
      </c>
      <c r="E503" s="74" t="s">
        <v>918</v>
      </c>
      <c r="F503" s="75">
        <v>32564</v>
      </c>
      <c r="G503" s="74">
        <v>17968.810000000001</v>
      </c>
      <c r="H503" s="75"/>
      <c r="I503" s="74"/>
      <c r="J503" s="75">
        <v>500</v>
      </c>
      <c r="K503" s="74">
        <v>275.90000000000003</v>
      </c>
      <c r="L503" s="75">
        <v>32064</v>
      </c>
      <c r="M503" s="74">
        <v>17692.91</v>
      </c>
      <c r="N503" s="76"/>
      <c r="O503" s="25">
        <f>F503</f>
        <v>32564</v>
      </c>
      <c r="P503" s="25">
        <f>G503</f>
        <v>17968.810000000001</v>
      </c>
      <c r="Q503" s="25">
        <f>H503</f>
        <v>0</v>
      </c>
      <c r="R503" s="25">
        <f>I503</f>
        <v>0</v>
      </c>
      <c r="S503" s="25">
        <f>J503</f>
        <v>500</v>
      </c>
      <c r="T503" s="25">
        <f>K503</f>
        <v>275.90000000000003</v>
      </c>
      <c r="U503" s="25">
        <f>L503</f>
        <v>32064</v>
      </c>
      <c r="V503" s="25">
        <f>M503</f>
        <v>17692.91</v>
      </c>
    </row>
    <row r="504" spans="1:22" s="26" customFormat="1" ht="153" x14ac:dyDescent="0.2">
      <c r="A504" s="70">
        <v>48</v>
      </c>
      <c r="B504" s="71"/>
      <c r="C504" s="72" t="s">
        <v>919</v>
      </c>
      <c r="D504" s="73" t="s">
        <v>359</v>
      </c>
      <c r="E504" s="74" t="s">
        <v>920</v>
      </c>
      <c r="F504" s="75">
        <v>46760</v>
      </c>
      <c r="G504" s="74">
        <v>122768.38</v>
      </c>
      <c r="H504" s="75"/>
      <c r="I504" s="74"/>
      <c r="J504" s="75">
        <v>480</v>
      </c>
      <c r="K504" s="74">
        <v>1260.24</v>
      </c>
      <c r="L504" s="75">
        <v>46280</v>
      </c>
      <c r="M504" s="74">
        <v>121508.14</v>
      </c>
      <c r="N504" s="76"/>
      <c r="O504" s="25">
        <f>F504</f>
        <v>46760</v>
      </c>
      <c r="P504" s="25">
        <f>G504</f>
        <v>122768.38</v>
      </c>
      <c r="Q504" s="25">
        <f>H504</f>
        <v>0</v>
      </c>
      <c r="R504" s="25">
        <f>I504</f>
        <v>0</v>
      </c>
      <c r="S504" s="25">
        <f>J504</f>
        <v>480</v>
      </c>
      <c r="T504" s="25">
        <f>K504</f>
        <v>1260.24</v>
      </c>
      <c r="U504" s="25">
        <f>L504</f>
        <v>46280</v>
      </c>
      <c r="V504" s="25">
        <f>M504</f>
        <v>121508.14</v>
      </c>
    </row>
    <row r="505" spans="1:22" s="17" customFormat="1" ht="13.5" customHeight="1" thickBot="1" x14ac:dyDescent="0.25">
      <c r="H505" s="17" t="s">
        <v>990</v>
      </c>
    </row>
    <row r="506" spans="1:22" s="17" customFormat="1" ht="26.25" customHeight="1" x14ac:dyDescent="0.2">
      <c r="A506" s="95" t="s">
        <v>139</v>
      </c>
      <c r="B506" s="98" t="s">
        <v>140</v>
      </c>
      <c r="C506" s="98" t="s">
        <v>32</v>
      </c>
      <c r="D506" s="99" t="s">
        <v>141</v>
      </c>
      <c r="E506" s="98" t="s">
        <v>142</v>
      </c>
      <c r="F506" s="98" t="s">
        <v>294</v>
      </c>
      <c r="G506" s="98"/>
      <c r="H506" s="98" t="s">
        <v>295</v>
      </c>
      <c r="I506" s="98"/>
      <c r="J506" s="98"/>
      <c r="K506" s="98"/>
      <c r="L506" s="98" t="s">
        <v>294</v>
      </c>
      <c r="M506" s="98"/>
      <c r="N506" s="86" t="s">
        <v>146</v>
      </c>
    </row>
    <row r="507" spans="1:22" s="17" customFormat="1" ht="12.75" customHeight="1" x14ac:dyDescent="0.2">
      <c r="A507" s="96"/>
      <c r="B507" s="89"/>
      <c r="C507" s="89"/>
      <c r="D507" s="100"/>
      <c r="E507" s="89"/>
      <c r="F507" s="89" t="s">
        <v>147</v>
      </c>
      <c r="G507" s="89" t="s">
        <v>148</v>
      </c>
      <c r="H507" s="89" t="s">
        <v>149</v>
      </c>
      <c r="I507" s="89"/>
      <c r="J507" s="91" t="s">
        <v>150</v>
      </c>
      <c r="K507" s="92"/>
      <c r="L507" s="93" t="s">
        <v>147</v>
      </c>
      <c r="M507" s="93" t="s">
        <v>148</v>
      </c>
      <c r="N507" s="87"/>
    </row>
    <row r="508" spans="1:22" s="17" customFormat="1" ht="13.5" customHeight="1" thickBot="1" x14ac:dyDescent="0.25">
      <c r="A508" s="97"/>
      <c r="B508" s="90"/>
      <c r="C508" s="90"/>
      <c r="D508" s="101"/>
      <c r="E508" s="90"/>
      <c r="F508" s="90"/>
      <c r="G508" s="90"/>
      <c r="H508" s="19" t="s">
        <v>147</v>
      </c>
      <c r="I508" s="19" t="s">
        <v>148</v>
      </c>
      <c r="J508" s="19" t="s">
        <v>147</v>
      </c>
      <c r="K508" s="19" t="s">
        <v>148</v>
      </c>
      <c r="L508" s="94"/>
      <c r="M508" s="94"/>
      <c r="N508" s="88"/>
    </row>
    <row r="509" spans="1:22" s="26" customFormat="1" ht="102" x14ac:dyDescent="0.2">
      <c r="A509" s="70">
        <v>49</v>
      </c>
      <c r="B509" s="71"/>
      <c r="C509" s="72" t="s">
        <v>921</v>
      </c>
      <c r="D509" s="73" t="s">
        <v>675</v>
      </c>
      <c r="E509" s="74" t="s">
        <v>922</v>
      </c>
      <c r="F509" s="75">
        <v>80</v>
      </c>
      <c r="G509" s="74">
        <v>154.04000000000002</v>
      </c>
      <c r="H509" s="75"/>
      <c r="I509" s="74"/>
      <c r="J509" s="75"/>
      <c r="K509" s="74"/>
      <c r="L509" s="75">
        <v>80</v>
      </c>
      <c r="M509" s="74">
        <v>154.04000000000002</v>
      </c>
      <c r="N509" s="76"/>
      <c r="O509" s="25">
        <f>F509</f>
        <v>80</v>
      </c>
      <c r="P509" s="25">
        <f>G509</f>
        <v>154.04000000000002</v>
      </c>
      <c r="Q509" s="25">
        <f>H509</f>
        <v>0</v>
      </c>
      <c r="R509" s="25">
        <f>I509</f>
        <v>0</v>
      </c>
      <c r="S509" s="25">
        <f>J509</f>
        <v>0</v>
      </c>
      <c r="T509" s="25">
        <f>K509</f>
        <v>0</v>
      </c>
      <c r="U509" s="25">
        <f>L509</f>
        <v>80</v>
      </c>
      <c r="V509" s="25">
        <f>M509</f>
        <v>154.04000000000002</v>
      </c>
    </row>
    <row r="510" spans="1:22" s="26" customFormat="1" ht="102" x14ac:dyDescent="0.2">
      <c r="A510" s="70">
        <v>50</v>
      </c>
      <c r="B510" s="71"/>
      <c r="C510" s="72" t="s">
        <v>923</v>
      </c>
      <c r="D510" s="73" t="s">
        <v>675</v>
      </c>
      <c r="E510" s="74" t="s">
        <v>922</v>
      </c>
      <c r="F510" s="75">
        <v>10536</v>
      </c>
      <c r="G510" s="74">
        <v>20286.030000000002</v>
      </c>
      <c r="H510" s="75"/>
      <c r="I510" s="74"/>
      <c r="J510" s="75">
        <v>550</v>
      </c>
      <c r="K510" s="74">
        <v>1058.97</v>
      </c>
      <c r="L510" s="75">
        <v>9986</v>
      </c>
      <c r="M510" s="74">
        <v>19227.060000000001</v>
      </c>
      <c r="N510" s="76"/>
      <c r="O510" s="25">
        <f>F510</f>
        <v>10536</v>
      </c>
      <c r="P510" s="25">
        <f>G510</f>
        <v>20286.030000000002</v>
      </c>
      <c r="Q510" s="25">
        <f>H510</f>
        <v>0</v>
      </c>
      <c r="R510" s="25">
        <f>I510</f>
        <v>0</v>
      </c>
      <c r="S510" s="25">
        <f>J510</f>
        <v>550</v>
      </c>
      <c r="T510" s="25">
        <f>K510</f>
        <v>1058.97</v>
      </c>
      <c r="U510" s="25">
        <f>L510</f>
        <v>9986</v>
      </c>
      <c r="V510" s="25">
        <f>M510</f>
        <v>19227.060000000001</v>
      </c>
    </row>
    <row r="511" spans="1:22" s="26" customFormat="1" ht="76.5" x14ac:dyDescent="0.2">
      <c r="A511" s="70">
        <v>51</v>
      </c>
      <c r="B511" s="71"/>
      <c r="C511" s="72" t="s">
        <v>924</v>
      </c>
      <c r="D511" s="73" t="s">
        <v>675</v>
      </c>
      <c r="E511" s="74" t="s">
        <v>925</v>
      </c>
      <c r="F511" s="75">
        <v>6579</v>
      </c>
      <c r="G511" s="74">
        <v>13427.74</v>
      </c>
      <c r="H511" s="75"/>
      <c r="I511" s="74"/>
      <c r="J511" s="75"/>
      <c r="K511" s="74"/>
      <c r="L511" s="75">
        <v>6579</v>
      </c>
      <c r="M511" s="74">
        <v>13427.74</v>
      </c>
      <c r="N511" s="76"/>
      <c r="O511" s="25">
        <f>F511</f>
        <v>6579</v>
      </c>
      <c r="P511" s="25">
        <f>G511</f>
        <v>13427.74</v>
      </c>
      <c r="Q511" s="25">
        <f>H511</f>
        <v>0</v>
      </c>
      <c r="R511" s="25">
        <f>I511</f>
        <v>0</v>
      </c>
      <c r="S511" s="25">
        <f>J511</f>
        <v>0</v>
      </c>
      <c r="T511" s="25">
        <f>K511</f>
        <v>0</v>
      </c>
      <c r="U511" s="25">
        <f>L511</f>
        <v>6579</v>
      </c>
      <c r="V511" s="25">
        <f>M511</f>
        <v>13427.74</v>
      </c>
    </row>
    <row r="512" spans="1:22" s="26" customFormat="1" ht="76.5" x14ac:dyDescent="0.2">
      <c r="A512" s="70">
        <v>52</v>
      </c>
      <c r="B512" s="71"/>
      <c r="C512" s="72" t="s">
        <v>926</v>
      </c>
      <c r="D512" s="73" t="s">
        <v>675</v>
      </c>
      <c r="E512" s="74" t="s">
        <v>925</v>
      </c>
      <c r="F512" s="75">
        <v>107750</v>
      </c>
      <c r="G512" s="74">
        <v>219917.75</v>
      </c>
      <c r="H512" s="75"/>
      <c r="I512" s="74"/>
      <c r="J512" s="75"/>
      <c r="K512" s="74"/>
      <c r="L512" s="75">
        <v>107750</v>
      </c>
      <c r="M512" s="74">
        <v>219917.75</v>
      </c>
      <c r="N512" s="76"/>
      <c r="O512" s="25">
        <f>F512</f>
        <v>107750</v>
      </c>
      <c r="P512" s="25">
        <f>G512</f>
        <v>219917.75</v>
      </c>
      <c r="Q512" s="25">
        <f>H512</f>
        <v>0</v>
      </c>
      <c r="R512" s="25">
        <f>I512</f>
        <v>0</v>
      </c>
      <c r="S512" s="25">
        <f>J512</f>
        <v>0</v>
      </c>
      <c r="T512" s="25">
        <f>K512</f>
        <v>0</v>
      </c>
      <c r="U512" s="25">
        <f>L512</f>
        <v>107750</v>
      </c>
      <c r="V512" s="25">
        <f>M512</f>
        <v>219917.75</v>
      </c>
    </row>
    <row r="513" spans="1:22" s="26" customFormat="1" ht="51" x14ac:dyDescent="0.2">
      <c r="A513" s="70">
        <v>53</v>
      </c>
      <c r="B513" s="71"/>
      <c r="C513" s="72" t="s">
        <v>927</v>
      </c>
      <c r="D513" s="73" t="s">
        <v>784</v>
      </c>
      <c r="E513" s="74" t="s">
        <v>928</v>
      </c>
      <c r="F513" s="75">
        <v>280</v>
      </c>
      <c r="G513" s="74">
        <v>8325.66</v>
      </c>
      <c r="H513" s="75"/>
      <c r="I513" s="74"/>
      <c r="J513" s="75"/>
      <c r="K513" s="74"/>
      <c r="L513" s="75">
        <v>280</v>
      </c>
      <c r="M513" s="74">
        <v>8325.66</v>
      </c>
      <c r="N513" s="76"/>
      <c r="O513" s="25">
        <f>F513</f>
        <v>280</v>
      </c>
      <c r="P513" s="25">
        <f>G513</f>
        <v>8325.66</v>
      </c>
      <c r="Q513" s="25">
        <f>H513</f>
        <v>0</v>
      </c>
      <c r="R513" s="25">
        <f>I513</f>
        <v>0</v>
      </c>
      <c r="S513" s="25">
        <f>J513</f>
        <v>0</v>
      </c>
      <c r="T513" s="25">
        <f>K513</f>
        <v>0</v>
      </c>
      <c r="U513" s="25">
        <f>L513</f>
        <v>280</v>
      </c>
      <c r="V513" s="25">
        <f>M513</f>
        <v>8325.66</v>
      </c>
    </row>
    <row r="514" spans="1:22" s="17" customFormat="1" ht="13.5" customHeight="1" thickBot="1" x14ac:dyDescent="0.25">
      <c r="H514" s="17" t="s">
        <v>991</v>
      </c>
    </row>
    <row r="515" spans="1:22" s="17" customFormat="1" ht="26.25" customHeight="1" x14ac:dyDescent="0.2">
      <c r="A515" s="95" t="s">
        <v>139</v>
      </c>
      <c r="B515" s="98" t="s">
        <v>140</v>
      </c>
      <c r="C515" s="98" t="s">
        <v>32</v>
      </c>
      <c r="D515" s="99" t="s">
        <v>141</v>
      </c>
      <c r="E515" s="98" t="s">
        <v>142</v>
      </c>
      <c r="F515" s="98" t="s">
        <v>294</v>
      </c>
      <c r="G515" s="98"/>
      <c r="H515" s="98" t="s">
        <v>295</v>
      </c>
      <c r="I515" s="98"/>
      <c r="J515" s="98"/>
      <c r="K515" s="98"/>
      <c r="L515" s="98" t="s">
        <v>294</v>
      </c>
      <c r="M515" s="98"/>
      <c r="N515" s="86" t="s">
        <v>146</v>
      </c>
    </row>
    <row r="516" spans="1:22" s="17" customFormat="1" ht="12.75" customHeight="1" x14ac:dyDescent="0.2">
      <c r="A516" s="96"/>
      <c r="B516" s="89"/>
      <c r="C516" s="89"/>
      <c r="D516" s="100"/>
      <c r="E516" s="89"/>
      <c r="F516" s="89" t="s">
        <v>147</v>
      </c>
      <c r="G516" s="89" t="s">
        <v>148</v>
      </c>
      <c r="H516" s="89" t="s">
        <v>149</v>
      </c>
      <c r="I516" s="89"/>
      <c r="J516" s="91" t="s">
        <v>150</v>
      </c>
      <c r="K516" s="92"/>
      <c r="L516" s="93" t="s">
        <v>147</v>
      </c>
      <c r="M516" s="93" t="s">
        <v>148</v>
      </c>
      <c r="N516" s="87"/>
    </row>
    <row r="517" spans="1:22" s="17" customFormat="1" ht="13.5" customHeight="1" thickBot="1" x14ac:dyDescent="0.25">
      <c r="A517" s="97"/>
      <c r="B517" s="90"/>
      <c r="C517" s="90"/>
      <c r="D517" s="101"/>
      <c r="E517" s="90"/>
      <c r="F517" s="90"/>
      <c r="G517" s="90"/>
      <c r="H517" s="19" t="s">
        <v>147</v>
      </c>
      <c r="I517" s="19" t="s">
        <v>148</v>
      </c>
      <c r="J517" s="19" t="s">
        <v>147</v>
      </c>
      <c r="K517" s="19" t="s">
        <v>148</v>
      </c>
      <c r="L517" s="94"/>
      <c r="M517" s="94"/>
      <c r="N517" s="88"/>
    </row>
    <row r="518" spans="1:22" s="26" customFormat="1" ht="140.25" x14ac:dyDescent="0.2">
      <c r="A518" s="70">
        <v>54</v>
      </c>
      <c r="B518" s="71"/>
      <c r="C518" s="72" t="s">
        <v>929</v>
      </c>
      <c r="D518" s="73" t="s">
        <v>307</v>
      </c>
      <c r="E518" s="74" t="s">
        <v>930</v>
      </c>
      <c r="F518" s="75">
        <v>2289</v>
      </c>
      <c r="G518" s="74">
        <v>739507.23</v>
      </c>
      <c r="H518" s="75"/>
      <c r="I518" s="74"/>
      <c r="J518" s="75"/>
      <c r="K518" s="74"/>
      <c r="L518" s="75">
        <v>2289</v>
      </c>
      <c r="M518" s="74">
        <v>739507.23</v>
      </c>
      <c r="N518" s="76"/>
      <c r="O518" s="25">
        <f>F518</f>
        <v>2289</v>
      </c>
      <c r="P518" s="25">
        <f>G518</f>
        <v>739507.23</v>
      </c>
      <c r="Q518" s="25">
        <f>H518</f>
        <v>0</v>
      </c>
      <c r="R518" s="25">
        <f>I518</f>
        <v>0</v>
      </c>
      <c r="S518" s="25">
        <f>J518</f>
        <v>0</v>
      </c>
      <c r="T518" s="25">
        <f>K518</f>
        <v>0</v>
      </c>
      <c r="U518" s="25">
        <f>L518</f>
        <v>2289</v>
      </c>
      <c r="V518" s="25">
        <f>M518</f>
        <v>739507.23</v>
      </c>
    </row>
    <row r="519" spans="1:22" s="26" customFormat="1" ht="89.25" x14ac:dyDescent="0.2">
      <c r="A519" s="70">
        <v>55</v>
      </c>
      <c r="B519" s="71"/>
      <c r="C519" s="72" t="s">
        <v>931</v>
      </c>
      <c r="D519" s="73" t="s">
        <v>784</v>
      </c>
      <c r="E519" s="74" t="s">
        <v>932</v>
      </c>
      <c r="F519" s="75">
        <v>73000</v>
      </c>
      <c r="G519" s="74">
        <v>66729.3</v>
      </c>
      <c r="H519" s="75"/>
      <c r="I519" s="74"/>
      <c r="J519" s="75"/>
      <c r="K519" s="74"/>
      <c r="L519" s="75">
        <v>73000</v>
      </c>
      <c r="M519" s="74">
        <v>66729.3</v>
      </c>
      <c r="N519" s="76"/>
      <c r="O519" s="25">
        <f>F519</f>
        <v>73000</v>
      </c>
      <c r="P519" s="25">
        <f>G519</f>
        <v>66729.3</v>
      </c>
      <c r="Q519" s="25">
        <f>H519</f>
        <v>0</v>
      </c>
      <c r="R519" s="25">
        <f>I519</f>
        <v>0</v>
      </c>
      <c r="S519" s="25">
        <f>J519</f>
        <v>0</v>
      </c>
      <c r="T519" s="25">
        <f>K519</f>
        <v>0</v>
      </c>
      <c r="U519" s="25">
        <f>L519</f>
        <v>73000</v>
      </c>
      <c r="V519" s="25">
        <f>M519</f>
        <v>66729.3</v>
      </c>
    </row>
    <row r="520" spans="1:22" s="26" customFormat="1" ht="76.5" x14ac:dyDescent="0.2">
      <c r="A520" s="70">
        <v>56</v>
      </c>
      <c r="B520" s="71"/>
      <c r="C520" s="72" t="s">
        <v>933</v>
      </c>
      <c r="D520" s="73" t="s">
        <v>784</v>
      </c>
      <c r="E520" s="74" t="s">
        <v>934</v>
      </c>
      <c r="F520" s="75">
        <v>420</v>
      </c>
      <c r="G520" s="74">
        <v>349.23</v>
      </c>
      <c r="H520" s="75"/>
      <c r="I520" s="74"/>
      <c r="J520" s="75"/>
      <c r="K520" s="74"/>
      <c r="L520" s="75">
        <v>420</v>
      </c>
      <c r="M520" s="74">
        <v>349.23</v>
      </c>
      <c r="N520" s="76"/>
      <c r="O520" s="25">
        <f>F520</f>
        <v>420</v>
      </c>
      <c r="P520" s="25">
        <f>G520</f>
        <v>349.23</v>
      </c>
      <c r="Q520" s="25">
        <f>H520</f>
        <v>0</v>
      </c>
      <c r="R520" s="25">
        <f>I520</f>
        <v>0</v>
      </c>
      <c r="S520" s="25">
        <f>J520</f>
        <v>0</v>
      </c>
      <c r="T520" s="25">
        <f>K520</f>
        <v>0</v>
      </c>
      <c r="U520" s="25">
        <f>L520</f>
        <v>420</v>
      </c>
      <c r="V520" s="25">
        <f>M520</f>
        <v>349.23</v>
      </c>
    </row>
    <row r="521" spans="1:22" s="26" customFormat="1" ht="76.5" x14ac:dyDescent="0.2">
      <c r="A521" s="70">
        <v>57</v>
      </c>
      <c r="B521" s="71"/>
      <c r="C521" s="72" t="s">
        <v>935</v>
      </c>
      <c r="D521" s="73" t="s">
        <v>784</v>
      </c>
      <c r="E521" s="74" t="s">
        <v>934</v>
      </c>
      <c r="F521" s="75">
        <v>17932</v>
      </c>
      <c r="G521" s="74">
        <v>14910.45</v>
      </c>
      <c r="H521" s="75"/>
      <c r="I521" s="74"/>
      <c r="J521" s="75">
        <v>500</v>
      </c>
      <c r="K521" s="74">
        <v>415.75</v>
      </c>
      <c r="L521" s="75">
        <v>17432</v>
      </c>
      <c r="M521" s="74">
        <v>14494.7</v>
      </c>
      <c r="N521" s="76"/>
      <c r="O521" s="25">
        <f>F521</f>
        <v>17932</v>
      </c>
      <c r="P521" s="25">
        <f>G521</f>
        <v>14910.45</v>
      </c>
      <c r="Q521" s="25">
        <f>H521</f>
        <v>0</v>
      </c>
      <c r="R521" s="25">
        <f>I521</f>
        <v>0</v>
      </c>
      <c r="S521" s="25">
        <f>J521</f>
        <v>500</v>
      </c>
      <c r="T521" s="25">
        <f>K521</f>
        <v>415.75</v>
      </c>
      <c r="U521" s="25">
        <f>L521</f>
        <v>17432</v>
      </c>
      <c r="V521" s="25">
        <f>M521</f>
        <v>14494.7</v>
      </c>
    </row>
    <row r="522" spans="1:22" s="17" customFormat="1" ht="13.5" customHeight="1" thickBot="1" x14ac:dyDescent="0.25">
      <c r="H522" s="17" t="s">
        <v>992</v>
      </c>
    </row>
    <row r="523" spans="1:22" s="17" customFormat="1" ht="26.25" customHeight="1" x14ac:dyDescent="0.2">
      <c r="A523" s="95" t="s">
        <v>139</v>
      </c>
      <c r="B523" s="98" t="s">
        <v>140</v>
      </c>
      <c r="C523" s="98" t="s">
        <v>32</v>
      </c>
      <c r="D523" s="99" t="s">
        <v>141</v>
      </c>
      <c r="E523" s="98" t="s">
        <v>142</v>
      </c>
      <c r="F523" s="98" t="s">
        <v>294</v>
      </c>
      <c r="G523" s="98"/>
      <c r="H523" s="98" t="s">
        <v>295</v>
      </c>
      <c r="I523" s="98"/>
      <c r="J523" s="98"/>
      <c r="K523" s="98"/>
      <c r="L523" s="98" t="s">
        <v>294</v>
      </c>
      <c r="M523" s="98"/>
      <c r="N523" s="86" t="s">
        <v>146</v>
      </c>
    </row>
    <row r="524" spans="1:22" s="17" customFormat="1" ht="12.75" customHeight="1" x14ac:dyDescent="0.2">
      <c r="A524" s="96"/>
      <c r="B524" s="89"/>
      <c r="C524" s="89"/>
      <c r="D524" s="100"/>
      <c r="E524" s="89"/>
      <c r="F524" s="89" t="s">
        <v>147</v>
      </c>
      <c r="G524" s="89" t="s">
        <v>148</v>
      </c>
      <c r="H524" s="89" t="s">
        <v>149</v>
      </c>
      <c r="I524" s="89"/>
      <c r="J524" s="91" t="s">
        <v>150</v>
      </c>
      <c r="K524" s="92"/>
      <c r="L524" s="93" t="s">
        <v>147</v>
      </c>
      <c r="M524" s="93" t="s">
        <v>148</v>
      </c>
      <c r="N524" s="87"/>
    </row>
    <row r="525" spans="1:22" s="17" customFormat="1" ht="13.5" customHeight="1" thickBot="1" x14ac:dyDescent="0.25">
      <c r="A525" s="97"/>
      <c r="B525" s="90"/>
      <c r="C525" s="90"/>
      <c r="D525" s="101"/>
      <c r="E525" s="90"/>
      <c r="F525" s="90"/>
      <c r="G525" s="90"/>
      <c r="H525" s="19" t="s">
        <v>147</v>
      </c>
      <c r="I525" s="19" t="s">
        <v>148</v>
      </c>
      <c r="J525" s="19" t="s">
        <v>147</v>
      </c>
      <c r="K525" s="19" t="s">
        <v>148</v>
      </c>
      <c r="L525" s="94"/>
      <c r="M525" s="94"/>
      <c r="N525" s="88"/>
    </row>
    <row r="526" spans="1:22" s="26" customFormat="1" ht="140.25" x14ac:dyDescent="0.2">
      <c r="A526" s="70">
        <v>58</v>
      </c>
      <c r="B526" s="71"/>
      <c r="C526" s="72" t="s">
        <v>936</v>
      </c>
      <c r="D526" s="73" t="s">
        <v>675</v>
      </c>
      <c r="E526" s="74" t="s">
        <v>937</v>
      </c>
      <c r="F526" s="75">
        <v>32647</v>
      </c>
      <c r="G526" s="74">
        <v>30563.07</v>
      </c>
      <c r="H526" s="75"/>
      <c r="I526" s="74"/>
      <c r="J526" s="75">
        <v>96</v>
      </c>
      <c r="K526" s="74">
        <v>89.88000000000001</v>
      </c>
      <c r="L526" s="75">
        <v>32551</v>
      </c>
      <c r="M526" s="74">
        <v>30473.190000000002</v>
      </c>
      <c r="N526" s="76"/>
      <c r="O526" s="25">
        <f>F526</f>
        <v>32647</v>
      </c>
      <c r="P526" s="25">
        <f>G526</f>
        <v>30563.07</v>
      </c>
      <c r="Q526" s="25">
        <f>H526</f>
        <v>0</v>
      </c>
      <c r="R526" s="25">
        <f>I526</f>
        <v>0</v>
      </c>
      <c r="S526" s="25">
        <f>J526</f>
        <v>96</v>
      </c>
      <c r="T526" s="25">
        <f>K526</f>
        <v>89.88000000000001</v>
      </c>
      <c r="U526" s="25">
        <f>L526</f>
        <v>32551</v>
      </c>
      <c r="V526" s="25">
        <f>M526</f>
        <v>30473.190000000002</v>
      </c>
    </row>
    <row r="527" spans="1:22" s="26" customFormat="1" ht="140.25" x14ac:dyDescent="0.2">
      <c r="A527" s="70">
        <v>59</v>
      </c>
      <c r="B527" s="71"/>
      <c r="C527" s="72" t="s">
        <v>938</v>
      </c>
      <c r="D527" s="73" t="s">
        <v>675</v>
      </c>
      <c r="E527" s="74" t="s">
        <v>939</v>
      </c>
      <c r="F527" s="75">
        <v>20</v>
      </c>
      <c r="G527" s="74">
        <v>15.67</v>
      </c>
      <c r="H527" s="75"/>
      <c r="I527" s="74"/>
      <c r="J527" s="75"/>
      <c r="K527" s="74"/>
      <c r="L527" s="75">
        <v>20</v>
      </c>
      <c r="M527" s="74">
        <v>15.67</v>
      </c>
      <c r="N527" s="76"/>
      <c r="O527" s="25">
        <f>F527</f>
        <v>20</v>
      </c>
      <c r="P527" s="25">
        <f>G527</f>
        <v>15.67</v>
      </c>
      <c r="Q527" s="25">
        <f>H527</f>
        <v>0</v>
      </c>
      <c r="R527" s="25">
        <f>I527</f>
        <v>0</v>
      </c>
      <c r="S527" s="25">
        <f>J527</f>
        <v>0</v>
      </c>
      <c r="T527" s="25">
        <f>K527</f>
        <v>0</v>
      </c>
      <c r="U527" s="25">
        <f>L527</f>
        <v>20</v>
      </c>
      <c r="V527" s="25">
        <f>M527</f>
        <v>15.67</v>
      </c>
    </row>
    <row r="528" spans="1:22" s="17" customFormat="1" ht="13.5" customHeight="1" thickBot="1" x14ac:dyDescent="0.25">
      <c r="H528" s="17" t="s">
        <v>993</v>
      </c>
    </row>
    <row r="529" spans="1:22" s="17" customFormat="1" ht="26.25" customHeight="1" x14ac:dyDescent="0.2">
      <c r="A529" s="95" t="s">
        <v>139</v>
      </c>
      <c r="B529" s="98" t="s">
        <v>140</v>
      </c>
      <c r="C529" s="98" t="s">
        <v>32</v>
      </c>
      <c r="D529" s="99" t="s">
        <v>141</v>
      </c>
      <c r="E529" s="98" t="s">
        <v>142</v>
      </c>
      <c r="F529" s="98" t="s">
        <v>294</v>
      </c>
      <c r="G529" s="98"/>
      <c r="H529" s="98" t="s">
        <v>295</v>
      </c>
      <c r="I529" s="98"/>
      <c r="J529" s="98"/>
      <c r="K529" s="98"/>
      <c r="L529" s="98" t="s">
        <v>294</v>
      </c>
      <c r="M529" s="98"/>
      <c r="N529" s="86" t="s">
        <v>146</v>
      </c>
    </row>
    <row r="530" spans="1:22" s="17" customFormat="1" ht="12.75" customHeight="1" x14ac:dyDescent="0.2">
      <c r="A530" s="96"/>
      <c r="B530" s="89"/>
      <c r="C530" s="89"/>
      <c r="D530" s="100"/>
      <c r="E530" s="89"/>
      <c r="F530" s="89" t="s">
        <v>147</v>
      </c>
      <c r="G530" s="89" t="s">
        <v>148</v>
      </c>
      <c r="H530" s="89" t="s">
        <v>149</v>
      </c>
      <c r="I530" s="89"/>
      <c r="J530" s="91" t="s">
        <v>150</v>
      </c>
      <c r="K530" s="92"/>
      <c r="L530" s="93" t="s">
        <v>147</v>
      </c>
      <c r="M530" s="93" t="s">
        <v>148</v>
      </c>
      <c r="N530" s="87"/>
    </row>
    <row r="531" spans="1:22" s="17" customFormat="1" ht="13.5" customHeight="1" thickBot="1" x14ac:dyDescent="0.25">
      <c r="A531" s="97"/>
      <c r="B531" s="90"/>
      <c r="C531" s="90"/>
      <c r="D531" s="101"/>
      <c r="E531" s="90"/>
      <c r="F531" s="90"/>
      <c r="G531" s="90"/>
      <c r="H531" s="19" t="s">
        <v>147</v>
      </c>
      <c r="I531" s="19" t="s">
        <v>148</v>
      </c>
      <c r="J531" s="19" t="s">
        <v>147</v>
      </c>
      <c r="K531" s="19" t="s">
        <v>148</v>
      </c>
      <c r="L531" s="94"/>
      <c r="M531" s="94"/>
      <c r="N531" s="88"/>
    </row>
    <row r="532" spans="1:22" s="26" customFormat="1" ht="153" x14ac:dyDescent="0.2">
      <c r="A532" s="70">
        <v>60</v>
      </c>
      <c r="B532" s="71"/>
      <c r="C532" s="72" t="s">
        <v>940</v>
      </c>
      <c r="D532" s="73" t="s">
        <v>675</v>
      </c>
      <c r="E532" s="74" t="s">
        <v>941</v>
      </c>
      <c r="F532" s="75">
        <v>288</v>
      </c>
      <c r="G532" s="74">
        <v>479.98</v>
      </c>
      <c r="H532" s="75"/>
      <c r="I532" s="74"/>
      <c r="J532" s="75"/>
      <c r="K532" s="74"/>
      <c r="L532" s="75">
        <v>288</v>
      </c>
      <c r="M532" s="74">
        <v>479.98</v>
      </c>
      <c r="N532" s="76"/>
      <c r="O532" s="25">
        <f>F532</f>
        <v>288</v>
      </c>
      <c r="P532" s="25">
        <f>G532</f>
        <v>479.98</v>
      </c>
      <c r="Q532" s="25">
        <f>H532</f>
        <v>0</v>
      </c>
      <c r="R532" s="25">
        <f>I532</f>
        <v>0</v>
      </c>
      <c r="S532" s="25">
        <f>J532</f>
        <v>0</v>
      </c>
      <c r="T532" s="25">
        <f>K532</f>
        <v>0</v>
      </c>
      <c r="U532" s="25">
        <f>L532</f>
        <v>288</v>
      </c>
      <c r="V532" s="25">
        <f>M532</f>
        <v>479.98</v>
      </c>
    </row>
    <row r="533" spans="1:22" s="26" customFormat="1" ht="153" x14ac:dyDescent="0.2">
      <c r="A533" s="70">
        <v>61</v>
      </c>
      <c r="B533" s="71"/>
      <c r="C533" s="72" t="s">
        <v>942</v>
      </c>
      <c r="D533" s="73" t="s">
        <v>675</v>
      </c>
      <c r="E533" s="74" t="s">
        <v>943</v>
      </c>
      <c r="F533" s="75">
        <v>1008</v>
      </c>
      <c r="G533" s="74">
        <v>2481.06</v>
      </c>
      <c r="H533" s="75"/>
      <c r="I533" s="74"/>
      <c r="J533" s="75"/>
      <c r="K533" s="74"/>
      <c r="L533" s="75">
        <v>1008</v>
      </c>
      <c r="M533" s="74">
        <v>2481.06</v>
      </c>
      <c r="N533" s="76"/>
      <c r="O533" s="25">
        <f>F533</f>
        <v>1008</v>
      </c>
      <c r="P533" s="25">
        <f>G533</f>
        <v>2481.06</v>
      </c>
      <c r="Q533" s="25">
        <f>H533</f>
        <v>0</v>
      </c>
      <c r="R533" s="25">
        <f>I533</f>
        <v>0</v>
      </c>
      <c r="S533" s="25">
        <f>J533</f>
        <v>0</v>
      </c>
      <c r="T533" s="25">
        <f>K533</f>
        <v>0</v>
      </c>
      <c r="U533" s="25">
        <f>L533</f>
        <v>1008</v>
      </c>
      <c r="V533" s="25">
        <f>M533</f>
        <v>2481.06</v>
      </c>
    </row>
    <row r="534" spans="1:22" s="26" customFormat="1" ht="63.75" x14ac:dyDescent="0.2">
      <c r="A534" s="70">
        <v>62</v>
      </c>
      <c r="B534" s="71"/>
      <c r="C534" s="72" t="s">
        <v>944</v>
      </c>
      <c r="D534" s="73" t="s">
        <v>784</v>
      </c>
      <c r="E534" s="74" t="s">
        <v>945</v>
      </c>
      <c r="F534" s="75">
        <v>460</v>
      </c>
      <c r="G534" s="74">
        <v>10903.380000000001</v>
      </c>
      <c r="H534" s="75"/>
      <c r="I534" s="74"/>
      <c r="J534" s="75"/>
      <c r="K534" s="74"/>
      <c r="L534" s="75">
        <v>460</v>
      </c>
      <c r="M534" s="74">
        <v>10903.380000000001</v>
      </c>
      <c r="N534" s="76"/>
      <c r="O534" s="25">
        <f>F534</f>
        <v>460</v>
      </c>
      <c r="P534" s="25">
        <f>G534</f>
        <v>10903.380000000001</v>
      </c>
      <c r="Q534" s="25">
        <f>H534</f>
        <v>0</v>
      </c>
      <c r="R534" s="25">
        <f>I534</f>
        <v>0</v>
      </c>
      <c r="S534" s="25">
        <f>J534</f>
        <v>0</v>
      </c>
      <c r="T534" s="25">
        <f>K534</f>
        <v>0</v>
      </c>
      <c r="U534" s="25">
        <f>L534</f>
        <v>460</v>
      </c>
      <c r="V534" s="25">
        <f>M534</f>
        <v>10903.380000000001</v>
      </c>
    </row>
    <row r="535" spans="1:22" s="26" customFormat="1" ht="89.25" x14ac:dyDescent="0.2">
      <c r="A535" s="70">
        <v>63</v>
      </c>
      <c r="B535" s="71"/>
      <c r="C535" s="72" t="s">
        <v>946</v>
      </c>
      <c r="D535" s="73" t="s">
        <v>784</v>
      </c>
      <c r="E535" s="74" t="s">
        <v>947</v>
      </c>
      <c r="F535" s="75"/>
      <c r="G535" s="74"/>
      <c r="H535" s="75"/>
      <c r="I535" s="74"/>
      <c r="J535" s="75"/>
      <c r="K535" s="74"/>
      <c r="L535" s="75"/>
      <c r="M535" s="74"/>
      <c r="N535" s="76"/>
      <c r="O535" s="25">
        <f>F535</f>
        <v>0</v>
      </c>
      <c r="P535" s="25">
        <f>G535</f>
        <v>0</v>
      </c>
      <c r="Q535" s="25">
        <f>H535</f>
        <v>0</v>
      </c>
      <c r="R535" s="25">
        <f>I535</f>
        <v>0</v>
      </c>
      <c r="S535" s="25">
        <f>J535</f>
        <v>0</v>
      </c>
      <c r="T535" s="25">
        <f>K535</f>
        <v>0</v>
      </c>
      <c r="U535" s="25">
        <f>L535</f>
        <v>0</v>
      </c>
      <c r="V535" s="25">
        <f>M535</f>
        <v>0</v>
      </c>
    </row>
    <row r="536" spans="1:22" s="17" customFormat="1" ht="13.5" customHeight="1" thickBot="1" x14ac:dyDescent="0.25">
      <c r="H536" s="17" t="s">
        <v>994</v>
      </c>
    </row>
    <row r="537" spans="1:22" s="17" customFormat="1" ht="26.25" customHeight="1" x14ac:dyDescent="0.2">
      <c r="A537" s="95" t="s">
        <v>139</v>
      </c>
      <c r="B537" s="98" t="s">
        <v>140</v>
      </c>
      <c r="C537" s="98" t="s">
        <v>32</v>
      </c>
      <c r="D537" s="99" t="s">
        <v>141</v>
      </c>
      <c r="E537" s="98" t="s">
        <v>142</v>
      </c>
      <c r="F537" s="98" t="s">
        <v>294</v>
      </c>
      <c r="G537" s="98"/>
      <c r="H537" s="98" t="s">
        <v>295</v>
      </c>
      <c r="I537" s="98"/>
      <c r="J537" s="98"/>
      <c r="K537" s="98"/>
      <c r="L537" s="98" t="s">
        <v>294</v>
      </c>
      <c r="M537" s="98"/>
      <c r="N537" s="86" t="s">
        <v>146</v>
      </c>
    </row>
    <row r="538" spans="1:22" s="17" customFormat="1" ht="12.75" customHeight="1" x14ac:dyDescent="0.2">
      <c r="A538" s="96"/>
      <c r="B538" s="89"/>
      <c r="C538" s="89"/>
      <c r="D538" s="100"/>
      <c r="E538" s="89"/>
      <c r="F538" s="89" t="s">
        <v>147</v>
      </c>
      <c r="G538" s="89" t="s">
        <v>148</v>
      </c>
      <c r="H538" s="89" t="s">
        <v>149</v>
      </c>
      <c r="I538" s="89"/>
      <c r="J538" s="91" t="s">
        <v>150</v>
      </c>
      <c r="K538" s="92"/>
      <c r="L538" s="93" t="s">
        <v>147</v>
      </c>
      <c r="M538" s="93" t="s">
        <v>148</v>
      </c>
      <c r="N538" s="87"/>
    </row>
    <row r="539" spans="1:22" s="17" customFormat="1" ht="13.5" customHeight="1" thickBot="1" x14ac:dyDescent="0.25">
      <c r="A539" s="97"/>
      <c r="B539" s="90"/>
      <c r="C539" s="90"/>
      <c r="D539" s="101"/>
      <c r="E539" s="90"/>
      <c r="F539" s="90"/>
      <c r="G539" s="90"/>
      <c r="H539" s="19" t="s">
        <v>147</v>
      </c>
      <c r="I539" s="19" t="s">
        <v>148</v>
      </c>
      <c r="J539" s="19" t="s">
        <v>147</v>
      </c>
      <c r="K539" s="19" t="s">
        <v>148</v>
      </c>
      <c r="L539" s="94"/>
      <c r="M539" s="94"/>
      <c r="N539" s="88"/>
    </row>
    <row r="540" spans="1:22" s="26" customFormat="1" ht="102" x14ac:dyDescent="0.2">
      <c r="A540" s="70">
        <v>64</v>
      </c>
      <c r="B540" s="71"/>
      <c r="C540" s="72" t="s">
        <v>948</v>
      </c>
      <c r="D540" s="73" t="s">
        <v>784</v>
      </c>
      <c r="E540" s="74" t="s">
        <v>947</v>
      </c>
      <c r="F540" s="75">
        <v>56577</v>
      </c>
      <c r="G540" s="74">
        <v>332831.19</v>
      </c>
      <c r="H540" s="75"/>
      <c r="I540" s="74"/>
      <c r="J540" s="75">
        <v>550</v>
      </c>
      <c r="K540" s="74">
        <v>3235.54</v>
      </c>
      <c r="L540" s="75">
        <v>56027</v>
      </c>
      <c r="M540" s="74">
        <v>329595.65000000002</v>
      </c>
      <c r="N540" s="76"/>
      <c r="O540" s="25">
        <f>F540</f>
        <v>56577</v>
      </c>
      <c r="P540" s="25">
        <f>G540</f>
        <v>332831.19</v>
      </c>
      <c r="Q540" s="25">
        <f>H540</f>
        <v>0</v>
      </c>
      <c r="R540" s="25">
        <f>I540</f>
        <v>0</v>
      </c>
      <c r="S540" s="25">
        <f>J540</f>
        <v>550</v>
      </c>
      <c r="T540" s="25">
        <f>K540</f>
        <v>3235.54</v>
      </c>
      <c r="U540" s="25">
        <f>L540</f>
        <v>56027</v>
      </c>
      <c r="V540" s="25">
        <f>M540</f>
        <v>329595.65000000002</v>
      </c>
    </row>
    <row r="541" spans="1:22" s="26" customFormat="1" ht="102.75" thickBot="1" x14ac:dyDescent="0.25">
      <c r="A541" s="70">
        <v>65</v>
      </c>
      <c r="B541" s="71"/>
      <c r="C541" s="72" t="s">
        <v>949</v>
      </c>
      <c r="D541" s="73" t="s">
        <v>784</v>
      </c>
      <c r="E541" s="74" t="s">
        <v>947</v>
      </c>
      <c r="F541" s="75">
        <v>70400</v>
      </c>
      <c r="G541" s="74">
        <v>414149.12</v>
      </c>
      <c r="H541" s="75"/>
      <c r="I541" s="74"/>
      <c r="J541" s="75"/>
      <c r="K541" s="74"/>
      <c r="L541" s="75">
        <v>70400</v>
      </c>
      <c r="M541" s="74">
        <v>414149.12</v>
      </c>
      <c r="N541" s="76"/>
      <c r="O541" s="25">
        <f>F541</f>
        <v>70400</v>
      </c>
      <c r="P541" s="25">
        <f>G541</f>
        <v>414149.12</v>
      </c>
      <c r="Q541" s="25">
        <f>H541</f>
        <v>0</v>
      </c>
      <c r="R541" s="25">
        <f>I541</f>
        <v>0</v>
      </c>
      <c r="S541" s="25">
        <f>J541</f>
        <v>0</v>
      </c>
      <c r="T541" s="25">
        <f>K541</f>
        <v>0</v>
      </c>
      <c r="U541" s="25">
        <f>L541</f>
        <v>70400</v>
      </c>
      <c r="V541" s="25">
        <f>M541</f>
        <v>414149.12</v>
      </c>
    </row>
    <row r="542" spans="1:22" s="17" customFormat="1" ht="13.5" thickBot="1" x14ac:dyDescent="0.25">
      <c r="A542" s="27"/>
      <c r="B542" s="28" t="s">
        <v>950</v>
      </c>
      <c r="C542" s="29"/>
      <c r="D542" s="29"/>
      <c r="E542" s="30"/>
      <c r="F542" s="31">
        <f>SUM(Лист1!O419:O541)</f>
        <v>1698807</v>
      </c>
      <c r="G542" s="32">
        <f>SUM(Лист1!P419:P541)</f>
        <v>11017876.109999999</v>
      </c>
      <c r="H542" s="31">
        <f>SUM(Лист1!Q419:Q541)</f>
        <v>0</v>
      </c>
      <c r="I542" s="32">
        <f>SUM(Лист1!R419:R541)</f>
        <v>0</v>
      </c>
      <c r="J542" s="31">
        <f>SUM(Лист1!S419:S541)</f>
        <v>77566</v>
      </c>
      <c r="K542" s="32">
        <f>SUM(Лист1!T419:T541)</f>
        <v>67526.95</v>
      </c>
      <c r="L542" s="31">
        <f>SUM(Лист1!U419:U541)</f>
        <v>1621241</v>
      </c>
      <c r="M542" s="32">
        <f>SUM(Лист1!V419:V541)</f>
        <v>10950349.159999998</v>
      </c>
      <c r="N542" s="33"/>
    </row>
    <row r="543" spans="1:22" s="17" customFormat="1" ht="13.5" thickBot="1" x14ac:dyDescent="0.25">
      <c r="A543" s="35"/>
      <c r="B543" s="29" t="s">
        <v>951</v>
      </c>
      <c r="C543" s="29"/>
      <c r="D543" s="29"/>
      <c r="E543" s="30"/>
      <c r="F543" s="31">
        <f>SUM(Лист1!O403:O542)</f>
        <v>1709268</v>
      </c>
      <c r="G543" s="32">
        <f>SUM(Лист1!P403:P542)</f>
        <v>11024396.4</v>
      </c>
      <c r="H543" s="31">
        <f>SUM(Лист1!Q403:Q542)</f>
        <v>0</v>
      </c>
      <c r="I543" s="32">
        <f>SUM(Лист1!R403:R542)</f>
        <v>0</v>
      </c>
      <c r="J543" s="31">
        <f>SUM(Лист1!S403:S542)</f>
        <v>77566</v>
      </c>
      <c r="K543" s="32">
        <f>SUM(Лист1!T403:T542)</f>
        <v>67526.95</v>
      </c>
      <c r="L543" s="31">
        <f>SUM(Лист1!U403:U542)</f>
        <v>1631702</v>
      </c>
      <c r="M543" s="32">
        <f>SUM(Лист1!V403:V542)</f>
        <v>10956869.449999997</v>
      </c>
      <c r="N543" s="33"/>
    </row>
    <row r="544" spans="1:22" s="17" customFormat="1" ht="13.5" thickBot="1" x14ac:dyDescent="0.25">
      <c r="A544" s="27"/>
      <c r="B544" s="36" t="s">
        <v>952</v>
      </c>
      <c r="C544" s="29"/>
      <c r="D544" s="29"/>
      <c r="E544" s="37"/>
      <c r="F544" s="31">
        <f>SUM(Лист1!O1:O543)</f>
        <v>2084435.416</v>
      </c>
      <c r="G544" s="32">
        <f>SUM(Лист1!P1:P543)</f>
        <v>11861554.93</v>
      </c>
      <c r="H544" s="31">
        <f>SUM(Лист1!Q1:Q543)</f>
        <v>0</v>
      </c>
      <c r="I544" s="32">
        <f>SUM(Лист1!R1:R543)</f>
        <v>0</v>
      </c>
      <c r="J544" s="31">
        <f>SUM(Лист1!S1:S543)</f>
        <v>77620</v>
      </c>
      <c r="K544" s="32">
        <f>SUM(Лист1!T1:T543)</f>
        <v>67640.81</v>
      </c>
      <c r="L544" s="31">
        <f>SUM(Лист1!U1:U543)</f>
        <v>2006815.416</v>
      </c>
      <c r="M544" s="32">
        <f>SUM(Лист1!V1:V543)</f>
        <v>11793914.119999997</v>
      </c>
      <c r="N544" s="33"/>
    </row>
    <row r="545" s="17" customFormat="1" x14ac:dyDescent="0.2"/>
  </sheetData>
  <mergeCells count="647">
    <mergeCell ref="H537:K537"/>
    <mergeCell ref="L537:M537"/>
    <mergeCell ref="N537:N539"/>
    <mergeCell ref="F538:F539"/>
    <mergeCell ref="G538:G539"/>
    <mergeCell ref="H538:I538"/>
    <mergeCell ref="J538:K538"/>
    <mergeCell ref="L538:L539"/>
    <mergeCell ref="M538:M539"/>
    <mergeCell ref="A537:A539"/>
    <mergeCell ref="B537:B539"/>
    <mergeCell ref="C537:C539"/>
    <mergeCell ref="D537:D539"/>
    <mergeCell ref="E537:E539"/>
    <mergeCell ref="F537:G537"/>
    <mergeCell ref="H529:K529"/>
    <mergeCell ref="L529:M529"/>
    <mergeCell ref="N529:N531"/>
    <mergeCell ref="F530:F531"/>
    <mergeCell ref="G530:G531"/>
    <mergeCell ref="H530:I530"/>
    <mergeCell ref="J530:K530"/>
    <mergeCell ref="L530:L531"/>
    <mergeCell ref="M530:M531"/>
    <mergeCell ref="A529:A531"/>
    <mergeCell ref="B529:B531"/>
    <mergeCell ref="C529:C531"/>
    <mergeCell ref="D529:D531"/>
    <mergeCell ref="E529:E531"/>
    <mergeCell ref="F529:G529"/>
    <mergeCell ref="H523:K523"/>
    <mergeCell ref="L523:M523"/>
    <mergeCell ref="N523:N525"/>
    <mergeCell ref="F524:F525"/>
    <mergeCell ref="G524:G525"/>
    <mergeCell ref="H524:I524"/>
    <mergeCell ref="J524:K524"/>
    <mergeCell ref="L524:L525"/>
    <mergeCell ref="M524:M525"/>
    <mergeCell ref="A523:A525"/>
    <mergeCell ref="B523:B525"/>
    <mergeCell ref="C523:C525"/>
    <mergeCell ref="D523:D525"/>
    <mergeCell ref="E523:E525"/>
    <mergeCell ref="F523:G523"/>
    <mergeCell ref="H515:K515"/>
    <mergeCell ref="L515:M515"/>
    <mergeCell ref="N515:N517"/>
    <mergeCell ref="F516:F517"/>
    <mergeCell ref="G516:G517"/>
    <mergeCell ref="H516:I516"/>
    <mergeCell ref="J516:K516"/>
    <mergeCell ref="L516:L517"/>
    <mergeCell ref="M516:M517"/>
    <mergeCell ref="A515:A517"/>
    <mergeCell ref="B515:B517"/>
    <mergeCell ref="C515:C517"/>
    <mergeCell ref="D515:D517"/>
    <mergeCell ref="E515:E517"/>
    <mergeCell ref="F515:G515"/>
    <mergeCell ref="H506:K506"/>
    <mergeCell ref="L506:M506"/>
    <mergeCell ref="N506:N508"/>
    <mergeCell ref="F507:F508"/>
    <mergeCell ref="G507:G508"/>
    <mergeCell ref="H507:I507"/>
    <mergeCell ref="J507:K507"/>
    <mergeCell ref="L507:L508"/>
    <mergeCell ref="M507:M508"/>
    <mergeCell ref="A506:A508"/>
    <mergeCell ref="B506:B508"/>
    <mergeCell ref="C506:C508"/>
    <mergeCell ref="D506:D508"/>
    <mergeCell ref="E506:E508"/>
    <mergeCell ref="F506:G506"/>
    <mergeCell ref="H498:K498"/>
    <mergeCell ref="L498:M498"/>
    <mergeCell ref="N498:N500"/>
    <mergeCell ref="F499:F500"/>
    <mergeCell ref="G499:G500"/>
    <mergeCell ref="H499:I499"/>
    <mergeCell ref="J499:K499"/>
    <mergeCell ref="L499:L500"/>
    <mergeCell ref="M499:M500"/>
    <mergeCell ref="A498:A500"/>
    <mergeCell ref="B498:B500"/>
    <mergeCell ref="C498:C500"/>
    <mergeCell ref="D498:D500"/>
    <mergeCell ref="E498:E500"/>
    <mergeCell ref="F498:G498"/>
    <mergeCell ref="H489:K489"/>
    <mergeCell ref="L489:M489"/>
    <mergeCell ref="N489:N491"/>
    <mergeCell ref="F490:F491"/>
    <mergeCell ref="G490:G491"/>
    <mergeCell ref="H490:I490"/>
    <mergeCell ref="J490:K490"/>
    <mergeCell ref="L490:L491"/>
    <mergeCell ref="M490:M491"/>
    <mergeCell ref="A489:A491"/>
    <mergeCell ref="B489:B491"/>
    <mergeCell ref="C489:C491"/>
    <mergeCell ref="D489:D491"/>
    <mergeCell ref="E489:E491"/>
    <mergeCell ref="F489:G489"/>
    <mergeCell ref="H481:K481"/>
    <mergeCell ref="L481:M481"/>
    <mergeCell ref="N481:N483"/>
    <mergeCell ref="F482:F483"/>
    <mergeCell ref="G482:G483"/>
    <mergeCell ref="H482:I482"/>
    <mergeCell ref="J482:K482"/>
    <mergeCell ref="L482:L483"/>
    <mergeCell ref="M482:M483"/>
    <mergeCell ref="A481:A483"/>
    <mergeCell ref="B481:B483"/>
    <mergeCell ref="C481:C483"/>
    <mergeCell ref="D481:D483"/>
    <mergeCell ref="E481:E483"/>
    <mergeCell ref="F481:G481"/>
    <mergeCell ref="H472:K472"/>
    <mergeCell ref="L472:M472"/>
    <mergeCell ref="N472:N474"/>
    <mergeCell ref="F473:F474"/>
    <mergeCell ref="G473:G474"/>
    <mergeCell ref="H473:I473"/>
    <mergeCell ref="J473:K473"/>
    <mergeCell ref="L473:L474"/>
    <mergeCell ref="M473:M474"/>
    <mergeCell ref="A472:A474"/>
    <mergeCell ref="B472:B474"/>
    <mergeCell ref="C472:C474"/>
    <mergeCell ref="D472:D474"/>
    <mergeCell ref="E472:E474"/>
    <mergeCell ref="F472:G472"/>
    <mergeCell ref="H463:K463"/>
    <mergeCell ref="L463:M463"/>
    <mergeCell ref="N463:N465"/>
    <mergeCell ref="F464:F465"/>
    <mergeCell ref="G464:G465"/>
    <mergeCell ref="H464:I464"/>
    <mergeCell ref="J464:K464"/>
    <mergeCell ref="L464:L465"/>
    <mergeCell ref="M464:M465"/>
    <mergeCell ref="A463:A465"/>
    <mergeCell ref="B463:B465"/>
    <mergeCell ref="C463:C465"/>
    <mergeCell ref="D463:D465"/>
    <mergeCell ref="E463:E465"/>
    <mergeCell ref="F463:G463"/>
    <mergeCell ref="H452:K452"/>
    <mergeCell ref="L452:M452"/>
    <mergeCell ref="N452:N454"/>
    <mergeCell ref="F453:F454"/>
    <mergeCell ref="G453:G454"/>
    <mergeCell ref="H453:I453"/>
    <mergeCell ref="J453:K453"/>
    <mergeCell ref="L453:L454"/>
    <mergeCell ref="M453:M454"/>
    <mergeCell ref="A452:A454"/>
    <mergeCell ref="B452:B454"/>
    <mergeCell ref="C452:C454"/>
    <mergeCell ref="D452:D454"/>
    <mergeCell ref="E452:E454"/>
    <mergeCell ref="F452:G452"/>
    <mergeCell ref="H444:K444"/>
    <mergeCell ref="L444:M444"/>
    <mergeCell ref="N444:N446"/>
    <mergeCell ref="F445:F446"/>
    <mergeCell ref="G445:G446"/>
    <mergeCell ref="H445:I445"/>
    <mergeCell ref="J445:K445"/>
    <mergeCell ref="L445:L446"/>
    <mergeCell ref="M445:M446"/>
    <mergeCell ref="A444:A446"/>
    <mergeCell ref="B444:B446"/>
    <mergeCell ref="C444:C446"/>
    <mergeCell ref="D444:D446"/>
    <mergeCell ref="E444:E446"/>
    <mergeCell ref="F444:G444"/>
    <mergeCell ref="H436:K436"/>
    <mergeCell ref="L436:M436"/>
    <mergeCell ref="N436:N438"/>
    <mergeCell ref="F437:F438"/>
    <mergeCell ref="G437:G438"/>
    <mergeCell ref="H437:I437"/>
    <mergeCell ref="J437:K437"/>
    <mergeCell ref="L437:L438"/>
    <mergeCell ref="M437:M438"/>
    <mergeCell ref="A436:A438"/>
    <mergeCell ref="B436:B438"/>
    <mergeCell ref="C436:C438"/>
    <mergeCell ref="D436:D438"/>
    <mergeCell ref="E436:E438"/>
    <mergeCell ref="F436:G436"/>
    <mergeCell ref="H427:K427"/>
    <mergeCell ref="L427:M427"/>
    <mergeCell ref="N427:N429"/>
    <mergeCell ref="F428:F429"/>
    <mergeCell ref="G428:G429"/>
    <mergeCell ref="H428:I428"/>
    <mergeCell ref="J428:K428"/>
    <mergeCell ref="L428:L429"/>
    <mergeCell ref="M428:M429"/>
    <mergeCell ref="A427:A429"/>
    <mergeCell ref="B427:B429"/>
    <mergeCell ref="C427:C429"/>
    <mergeCell ref="D427:D429"/>
    <mergeCell ref="E427:E429"/>
    <mergeCell ref="F427:G427"/>
    <mergeCell ref="H413:K413"/>
    <mergeCell ref="L413:M413"/>
    <mergeCell ref="N413:N415"/>
    <mergeCell ref="F414:F415"/>
    <mergeCell ref="G414:G415"/>
    <mergeCell ref="H414:I414"/>
    <mergeCell ref="J414:K414"/>
    <mergeCell ref="L414:L415"/>
    <mergeCell ref="M414:M415"/>
    <mergeCell ref="A413:A415"/>
    <mergeCell ref="B413:B415"/>
    <mergeCell ref="C413:C415"/>
    <mergeCell ref="D413:D415"/>
    <mergeCell ref="E413:E415"/>
    <mergeCell ref="F413:G413"/>
    <mergeCell ref="H390:K390"/>
    <mergeCell ref="L390:M390"/>
    <mergeCell ref="N390:N392"/>
    <mergeCell ref="F391:F392"/>
    <mergeCell ref="G391:G392"/>
    <mergeCell ref="H391:I391"/>
    <mergeCell ref="J391:K391"/>
    <mergeCell ref="L391:L392"/>
    <mergeCell ref="M391:M392"/>
    <mergeCell ref="A390:A392"/>
    <mergeCell ref="B390:B392"/>
    <mergeCell ref="C390:C392"/>
    <mergeCell ref="D390:D392"/>
    <mergeCell ref="E390:E392"/>
    <mergeCell ref="F390:G390"/>
    <mergeCell ref="H372:K372"/>
    <mergeCell ref="L372:M372"/>
    <mergeCell ref="N372:N374"/>
    <mergeCell ref="F373:F374"/>
    <mergeCell ref="G373:G374"/>
    <mergeCell ref="H373:I373"/>
    <mergeCell ref="J373:K373"/>
    <mergeCell ref="L373:L374"/>
    <mergeCell ref="M373:M374"/>
    <mergeCell ref="A372:A374"/>
    <mergeCell ref="B372:B374"/>
    <mergeCell ref="C372:C374"/>
    <mergeCell ref="D372:D374"/>
    <mergeCell ref="E372:E374"/>
    <mergeCell ref="F372:G372"/>
    <mergeCell ref="H360:K360"/>
    <mergeCell ref="L360:M360"/>
    <mergeCell ref="N360:N362"/>
    <mergeCell ref="F361:F362"/>
    <mergeCell ref="G361:G362"/>
    <mergeCell ref="H361:I361"/>
    <mergeCell ref="J361:K361"/>
    <mergeCell ref="L361:L362"/>
    <mergeCell ref="M361:M362"/>
    <mergeCell ref="A360:A362"/>
    <mergeCell ref="B360:B362"/>
    <mergeCell ref="C360:C362"/>
    <mergeCell ref="D360:D362"/>
    <mergeCell ref="E360:E362"/>
    <mergeCell ref="F360:G360"/>
    <mergeCell ref="H347:K347"/>
    <mergeCell ref="L347:M347"/>
    <mergeCell ref="N347:N349"/>
    <mergeCell ref="F348:F349"/>
    <mergeCell ref="G348:G349"/>
    <mergeCell ref="H348:I348"/>
    <mergeCell ref="J348:K348"/>
    <mergeCell ref="L348:L349"/>
    <mergeCell ref="M348:M349"/>
    <mergeCell ref="A347:A349"/>
    <mergeCell ref="B347:B349"/>
    <mergeCell ref="C347:C349"/>
    <mergeCell ref="D347:D349"/>
    <mergeCell ref="E347:E349"/>
    <mergeCell ref="F347:G347"/>
    <mergeCell ref="H335:K335"/>
    <mergeCell ref="L335:M335"/>
    <mergeCell ref="N335:N337"/>
    <mergeCell ref="F336:F337"/>
    <mergeCell ref="G336:G337"/>
    <mergeCell ref="H336:I336"/>
    <mergeCell ref="J336:K336"/>
    <mergeCell ref="L336:L337"/>
    <mergeCell ref="M336:M337"/>
    <mergeCell ref="A335:A337"/>
    <mergeCell ref="B335:B337"/>
    <mergeCell ref="C335:C337"/>
    <mergeCell ref="D335:D337"/>
    <mergeCell ref="E335:E337"/>
    <mergeCell ref="F335:G335"/>
    <mergeCell ref="H322:K322"/>
    <mergeCell ref="L322:M322"/>
    <mergeCell ref="N322:N324"/>
    <mergeCell ref="F323:F324"/>
    <mergeCell ref="G323:G324"/>
    <mergeCell ref="H323:I323"/>
    <mergeCell ref="J323:K323"/>
    <mergeCell ref="L323:L324"/>
    <mergeCell ref="M323:M324"/>
    <mergeCell ref="A322:A324"/>
    <mergeCell ref="B322:B324"/>
    <mergeCell ref="C322:C324"/>
    <mergeCell ref="D322:D324"/>
    <mergeCell ref="E322:E324"/>
    <mergeCell ref="F322:G322"/>
    <mergeCell ref="H310:K310"/>
    <mergeCell ref="L310:M310"/>
    <mergeCell ref="N310:N312"/>
    <mergeCell ref="F311:F312"/>
    <mergeCell ref="G311:G312"/>
    <mergeCell ref="H311:I311"/>
    <mergeCell ref="J311:K311"/>
    <mergeCell ref="L311:L312"/>
    <mergeCell ref="M311:M312"/>
    <mergeCell ref="A310:A312"/>
    <mergeCell ref="B310:B312"/>
    <mergeCell ref="C310:C312"/>
    <mergeCell ref="D310:D312"/>
    <mergeCell ref="E310:E312"/>
    <mergeCell ref="F310:G310"/>
    <mergeCell ref="H296:K296"/>
    <mergeCell ref="L296:M296"/>
    <mergeCell ref="N296:N298"/>
    <mergeCell ref="F297:F298"/>
    <mergeCell ref="G297:G298"/>
    <mergeCell ref="H297:I297"/>
    <mergeCell ref="J297:K297"/>
    <mergeCell ref="L297:L298"/>
    <mergeCell ref="M297:M298"/>
    <mergeCell ref="A296:A298"/>
    <mergeCell ref="B296:B298"/>
    <mergeCell ref="C296:C298"/>
    <mergeCell ref="D296:D298"/>
    <mergeCell ref="E296:E298"/>
    <mergeCell ref="F296:G296"/>
    <mergeCell ref="H281:K281"/>
    <mergeCell ref="L281:M281"/>
    <mergeCell ref="N281:N283"/>
    <mergeCell ref="F282:F283"/>
    <mergeCell ref="G282:G283"/>
    <mergeCell ref="H282:I282"/>
    <mergeCell ref="J282:K282"/>
    <mergeCell ref="L282:L283"/>
    <mergeCell ref="M282:M283"/>
    <mergeCell ref="A281:A283"/>
    <mergeCell ref="B281:B283"/>
    <mergeCell ref="C281:C283"/>
    <mergeCell ref="D281:D283"/>
    <mergeCell ref="E281:E283"/>
    <mergeCell ref="F281:G281"/>
    <mergeCell ref="H265:K265"/>
    <mergeCell ref="L265:M265"/>
    <mergeCell ref="N265:N267"/>
    <mergeCell ref="F266:F267"/>
    <mergeCell ref="G266:G267"/>
    <mergeCell ref="H266:I266"/>
    <mergeCell ref="J266:K266"/>
    <mergeCell ref="L266:L267"/>
    <mergeCell ref="M266:M267"/>
    <mergeCell ref="A265:A267"/>
    <mergeCell ref="B265:B267"/>
    <mergeCell ref="C265:C267"/>
    <mergeCell ref="D265:D267"/>
    <mergeCell ref="E265:E267"/>
    <mergeCell ref="F265:G265"/>
    <mergeCell ref="H252:K252"/>
    <mergeCell ref="L252:M252"/>
    <mergeCell ref="N252:N254"/>
    <mergeCell ref="F253:F254"/>
    <mergeCell ref="G253:G254"/>
    <mergeCell ref="H253:I253"/>
    <mergeCell ref="J253:K253"/>
    <mergeCell ref="L253:L254"/>
    <mergeCell ref="M253:M254"/>
    <mergeCell ref="A252:A254"/>
    <mergeCell ref="B252:B254"/>
    <mergeCell ref="C252:C254"/>
    <mergeCell ref="D252:D254"/>
    <mergeCell ref="E252:E254"/>
    <mergeCell ref="F252:G252"/>
    <mergeCell ref="H238:K238"/>
    <mergeCell ref="L238:M238"/>
    <mergeCell ref="N238:N240"/>
    <mergeCell ref="F239:F240"/>
    <mergeCell ref="G239:G240"/>
    <mergeCell ref="H239:I239"/>
    <mergeCell ref="J239:K239"/>
    <mergeCell ref="L239:L240"/>
    <mergeCell ref="M239:M240"/>
    <mergeCell ref="A238:A240"/>
    <mergeCell ref="B238:B240"/>
    <mergeCell ref="C238:C240"/>
    <mergeCell ref="D238:D240"/>
    <mergeCell ref="E238:E240"/>
    <mergeCell ref="F238:G238"/>
    <mergeCell ref="H223:K223"/>
    <mergeCell ref="L223:M223"/>
    <mergeCell ref="N223:N225"/>
    <mergeCell ref="F224:F225"/>
    <mergeCell ref="G224:G225"/>
    <mergeCell ref="H224:I224"/>
    <mergeCell ref="J224:K224"/>
    <mergeCell ref="L224:L225"/>
    <mergeCell ref="M224:M225"/>
    <mergeCell ref="A223:A225"/>
    <mergeCell ref="B223:B225"/>
    <mergeCell ref="C223:C225"/>
    <mergeCell ref="D223:D225"/>
    <mergeCell ref="E223:E225"/>
    <mergeCell ref="F223:G223"/>
    <mergeCell ref="H210:K210"/>
    <mergeCell ref="L210:M210"/>
    <mergeCell ref="N210:N212"/>
    <mergeCell ref="F211:F212"/>
    <mergeCell ref="G211:G212"/>
    <mergeCell ref="H211:I211"/>
    <mergeCell ref="J211:K211"/>
    <mergeCell ref="L211:L212"/>
    <mergeCell ref="M211:M212"/>
    <mergeCell ref="A210:A212"/>
    <mergeCell ref="B210:B212"/>
    <mergeCell ref="C210:C212"/>
    <mergeCell ref="D210:D212"/>
    <mergeCell ref="E210:E212"/>
    <mergeCell ref="F210:G210"/>
    <mergeCell ref="H194:K194"/>
    <mergeCell ref="L194:M194"/>
    <mergeCell ref="N194:N196"/>
    <mergeCell ref="F195:F196"/>
    <mergeCell ref="G195:G196"/>
    <mergeCell ref="H195:I195"/>
    <mergeCell ref="J195:K195"/>
    <mergeCell ref="L195:L196"/>
    <mergeCell ref="M195:M196"/>
    <mergeCell ref="A194:A196"/>
    <mergeCell ref="B194:B196"/>
    <mergeCell ref="C194:C196"/>
    <mergeCell ref="D194:D196"/>
    <mergeCell ref="E194:E196"/>
    <mergeCell ref="F194:G194"/>
    <mergeCell ref="H179:K179"/>
    <mergeCell ref="L179:M179"/>
    <mergeCell ref="N179:N181"/>
    <mergeCell ref="F180:F181"/>
    <mergeCell ref="G180:G181"/>
    <mergeCell ref="H180:I180"/>
    <mergeCell ref="J180:K180"/>
    <mergeCell ref="L180:L181"/>
    <mergeCell ref="M180:M181"/>
    <mergeCell ref="A179:A181"/>
    <mergeCell ref="B179:B181"/>
    <mergeCell ref="C179:C181"/>
    <mergeCell ref="D179:D181"/>
    <mergeCell ref="E179:E181"/>
    <mergeCell ref="F179:G179"/>
    <mergeCell ref="H166:K166"/>
    <mergeCell ref="L166:M166"/>
    <mergeCell ref="N166:N168"/>
    <mergeCell ref="F167:F168"/>
    <mergeCell ref="G167:G168"/>
    <mergeCell ref="H167:I167"/>
    <mergeCell ref="J167:K167"/>
    <mergeCell ref="L167:L168"/>
    <mergeCell ref="M167:M168"/>
    <mergeCell ref="A166:A168"/>
    <mergeCell ref="B166:B168"/>
    <mergeCell ref="C166:C168"/>
    <mergeCell ref="D166:D168"/>
    <mergeCell ref="E166:E168"/>
    <mergeCell ref="F166:G166"/>
    <mergeCell ref="H152:K152"/>
    <mergeCell ref="L152:M152"/>
    <mergeCell ref="N152:N154"/>
    <mergeCell ref="F153:F154"/>
    <mergeCell ref="G153:G154"/>
    <mergeCell ref="H153:I153"/>
    <mergeCell ref="J153:K153"/>
    <mergeCell ref="L153:L154"/>
    <mergeCell ref="M153:M154"/>
    <mergeCell ref="A152:A154"/>
    <mergeCell ref="B152:B154"/>
    <mergeCell ref="C152:C154"/>
    <mergeCell ref="D152:D154"/>
    <mergeCell ref="E152:E154"/>
    <mergeCell ref="F152:G152"/>
    <mergeCell ref="H137:K137"/>
    <mergeCell ref="L137:M137"/>
    <mergeCell ref="N137:N139"/>
    <mergeCell ref="F138:F139"/>
    <mergeCell ref="G138:G139"/>
    <mergeCell ref="H138:I138"/>
    <mergeCell ref="J138:K138"/>
    <mergeCell ref="L138:L139"/>
    <mergeCell ref="M138:M139"/>
    <mergeCell ref="A137:A139"/>
    <mergeCell ref="B137:B139"/>
    <mergeCell ref="C137:C139"/>
    <mergeCell ref="D137:D139"/>
    <mergeCell ref="E137:E139"/>
    <mergeCell ref="F137:G137"/>
    <mergeCell ref="H123:K123"/>
    <mergeCell ref="L123:M123"/>
    <mergeCell ref="N123:N125"/>
    <mergeCell ref="F124:F125"/>
    <mergeCell ref="G124:G125"/>
    <mergeCell ref="H124:I124"/>
    <mergeCell ref="J124:K124"/>
    <mergeCell ref="L124:L125"/>
    <mergeCell ref="M124:M125"/>
    <mergeCell ref="A123:A125"/>
    <mergeCell ref="B123:B125"/>
    <mergeCell ref="C123:C125"/>
    <mergeCell ref="D123:D125"/>
    <mergeCell ref="E123:E125"/>
    <mergeCell ref="F123:G123"/>
    <mergeCell ref="H110:K110"/>
    <mergeCell ref="L110:M110"/>
    <mergeCell ref="N110:N112"/>
    <mergeCell ref="F111:F112"/>
    <mergeCell ref="G111:G112"/>
    <mergeCell ref="H111:I111"/>
    <mergeCell ref="J111:K111"/>
    <mergeCell ref="L111:L112"/>
    <mergeCell ref="M111:M112"/>
    <mergeCell ref="A110:A112"/>
    <mergeCell ref="B110:B112"/>
    <mergeCell ref="C110:C112"/>
    <mergeCell ref="D110:D112"/>
    <mergeCell ref="E110:E112"/>
    <mergeCell ref="F110:G110"/>
    <mergeCell ref="H96:K96"/>
    <mergeCell ref="L96:M96"/>
    <mergeCell ref="N96:N98"/>
    <mergeCell ref="F97:F98"/>
    <mergeCell ref="G97:G98"/>
    <mergeCell ref="H97:I97"/>
    <mergeCell ref="J97:K97"/>
    <mergeCell ref="L97:L98"/>
    <mergeCell ref="M97:M98"/>
    <mergeCell ref="A96:A98"/>
    <mergeCell ref="B96:B98"/>
    <mergeCell ref="C96:C98"/>
    <mergeCell ref="D96:D98"/>
    <mergeCell ref="E96:E98"/>
    <mergeCell ref="F96:G96"/>
    <mergeCell ref="H84:K84"/>
    <mergeCell ref="L84:M84"/>
    <mergeCell ref="N84:N86"/>
    <mergeCell ref="F85:F86"/>
    <mergeCell ref="G85:G86"/>
    <mergeCell ref="H85:I85"/>
    <mergeCell ref="J85:K85"/>
    <mergeCell ref="L85:L86"/>
    <mergeCell ref="M85:M86"/>
    <mergeCell ref="A84:A86"/>
    <mergeCell ref="B84:B86"/>
    <mergeCell ref="C84:C86"/>
    <mergeCell ref="D84:D86"/>
    <mergeCell ref="E84:E86"/>
    <mergeCell ref="F84:G84"/>
    <mergeCell ref="H68:K68"/>
    <mergeCell ref="L68:M68"/>
    <mergeCell ref="N68:N70"/>
    <mergeCell ref="F69:F70"/>
    <mergeCell ref="G69:G70"/>
    <mergeCell ref="H69:I69"/>
    <mergeCell ref="J69:K69"/>
    <mergeCell ref="L69:L70"/>
    <mergeCell ref="M69:M70"/>
    <mergeCell ref="A68:A70"/>
    <mergeCell ref="B68:B70"/>
    <mergeCell ref="C68:C70"/>
    <mergeCell ref="D68:D70"/>
    <mergeCell ref="E68:E70"/>
    <mergeCell ref="F68:G68"/>
    <mergeCell ref="H53:K53"/>
    <mergeCell ref="L53:M53"/>
    <mergeCell ref="N53:N55"/>
    <mergeCell ref="F54:F55"/>
    <mergeCell ref="G54:G55"/>
    <mergeCell ref="H54:I54"/>
    <mergeCell ref="J54:K54"/>
    <mergeCell ref="L54:L55"/>
    <mergeCell ref="M54:M55"/>
    <mergeCell ref="A53:A55"/>
    <mergeCell ref="B53:B55"/>
    <mergeCell ref="C53:C55"/>
    <mergeCell ref="D53:D55"/>
    <mergeCell ref="E53:E55"/>
    <mergeCell ref="F53:G53"/>
    <mergeCell ref="H38:K38"/>
    <mergeCell ref="L38:M38"/>
    <mergeCell ref="N38:N40"/>
    <mergeCell ref="F39:F40"/>
    <mergeCell ref="G39:G40"/>
    <mergeCell ref="H39:I39"/>
    <mergeCell ref="J39:K39"/>
    <mergeCell ref="L39:L40"/>
    <mergeCell ref="M39:M40"/>
    <mergeCell ref="A38:A40"/>
    <mergeCell ref="B38:B40"/>
    <mergeCell ref="C38:C40"/>
    <mergeCell ref="D38:D40"/>
    <mergeCell ref="E38:E40"/>
    <mergeCell ref="F38:G38"/>
    <mergeCell ref="H23:K23"/>
    <mergeCell ref="L23:M23"/>
    <mergeCell ref="N23:N25"/>
    <mergeCell ref="F24:F25"/>
    <mergeCell ref="G24:G25"/>
    <mergeCell ref="H24:I24"/>
    <mergeCell ref="J24:K24"/>
    <mergeCell ref="L24:L25"/>
    <mergeCell ref="M24:M25"/>
    <mergeCell ref="A23:A25"/>
    <mergeCell ref="B23:B25"/>
    <mergeCell ref="C23:C25"/>
    <mergeCell ref="D23:D25"/>
    <mergeCell ref="E23:E25"/>
    <mergeCell ref="F23:G23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3" manualBreakCount="43">
    <brk id="21" max="16383" man="1"/>
    <brk id="36" max="16383" man="1"/>
    <brk id="51" max="16383" man="1"/>
    <brk id="66" max="16383" man="1"/>
    <brk id="82" max="16383" man="1"/>
    <brk id="94" max="16383" man="1"/>
    <brk id="108" max="16383" man="1"/>
    <brk id="121" max="16383" man="1"/>
    <brk id="135" max="16383" man="1"/>
    <brk id="150" max="16383" man="1"/>
    <brk id="164" max="16383" man="1"/>
    <brk id="177" max="16383" man="1"/>
    <brk id="192" max="16383" man="1"/>
    <brk id="208" max="16383" man="1"/>
    <brk id="221" max="16383" man="1"/>
    <brk id="236" max="16383" man="1"/>
    <brk id="250" max="16383" man="1"/>
    <brk id="263" max="16383" man="1"/>
    <brk id="279" max="16383" man="1"/>
    <brk id="294" max="16383" man="1"/>
    <brk id="308" max="16383" man="1"/>
    <brk id="320" max="16383" man="1"/>
    <brk id="333" max="16383" man="1"/>
    <brk id="345" max="16383" man="1"/>
    <brk id="358" max="16383" man="1"/>
    <brk id="370" max="16383" man="1"/>
    <brk id="388" max="16383" man="1"/>
    <brk id="411" max="16383" man="1"/>
    <brk id="425" max="16383" man="1"/>
    <brk id="434" max="16383" man="1"/>
    <brk id="442" max="16383" man="1"/>
    <brk id="450" max="16383" man="1"/>
    <brk id="461" max="16383" man="1"/>
    <brk id="470" max="16383" man="1"/>
    <brk id="479" max="16383" man="1"/>
    <brk id="487" max="16383" man="1"/>
    <brk id="496" max="16383" man="1"/>
    <brk id="504" max="16383" man="1"/>
    <brk id="513" max="16383" man="1"/>
    <brk id="521" max="16383" man="1"/>
    <brk id="527" max="16383" man="1"/>
    <brk id="535" max="16383" man="1"/>
    <brk id="5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- 43 -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2020-07-14T08:47:58Z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