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43</definedName>
    <definedName name="MPageCount">44</definedName>
    <definedName name="MPageRange" hidden="1">Лист1!$A$543:$A$552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40" i="4"/>
  <c r="P40" i="4"/>
  <c r="Q40" i="4"/>
  <c r="R40" i="4"/>
  <c r="S40" i="4"/>
  <c r="T40" i="4"/>
  <c r="U40" i="4"/>
  <c r="V40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9" i="4"/>
  <c r="P69" i="4"/>
  <c r="Q69" i="4"/>
  <c r="R69" i="4"/>
  <c r="S69" i="4"/>
  <c r="T69" i="4"/>
  <c r="U69" i="4"/>
  <c r="V69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9" i="4"/>
  <c r="P99" i="4"/>
  <c r="Q99" i="4"/>
  <c r="R99" i="4"/>
  <c r="S99" i="4"/>
  <c r="T99" i="4"/>
  <c r="U99" i="4"/>
  <c r="V99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F343" i="4"/>
  <c r="G343" i="4"/>
  <c r="H343" i="4"/>
  <c r="I343" i="4"/>
  <c r="J343" i="4"/>
  <c r="K343" i="4"/>
  <c r="L343" i="4"/>
  <c r="M343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F367" i="4"/>
  <c r="G367" i="4"/>
  <c r="H367" i="4"/>
  <c r="I367" i="4"/>
  <c r="J367" i="4"/>
  <c r="K367" i="4"/>
  <c r="L367" i="4"/>
  <c r="M367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F380" i="4"/>
  <c r="G380" i="4"/>
  <c r="H380" i="4"/>
  <c r="I380" i="4"/>
  <c r="J380" i="4"/>
  <c r="K380" i="4"/>
  <c r="L380" i="4"/>
  <c r="M380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F390" i="4"/>
  <c r="G390" i="4"/>
  <c r="H390" i="4"/>
  <c r="I390" i="4"/>
  <c r="J390" i="4"/>
  <c r="K390" i="4"/>
  <c r="L390" i="4"/>
  <c r="M390" i="4"/>
  <c r="F391" i="4"/>
  <c r="G391" i="4"/>
  <c r="H391" i="4"/>
  <c r="I391" i="4"/>
  <c r="J391" i="4"/>
  <c r="K391" i="4"/>
  <c r="L391" i="4"/>
  <c r="M391" i="4"/>
  <c r="O398" i="4"/>
  <c r="P398" i="4"/>
  <c r="Q398" i="4"/>
  <c r="R398" i="4"/>
  <c r="S398" i="4"/>
  <c r="T398" i="4"/>
  <c r="U398" i="4"/>
  <c r="V398" i="4"/>
  <c r="O399" i="4"/>
  <c r="P399" i="4"/>
  <c r="Q399" i="4"/>
  <c r="R399" i="4"/>
  <c r="S399" i="4"/>
  <c r="T399" i="4"/>
  <c r="U399" i="4"/>
  <c r="V399" i="4"/>
  <c r="O400" i="4"/>
  <c r="P400" i="4"/>
  <c r="Q400" i="4"/>
  <c r="R400" i="4"/>
  <c r="S400" i="4"/>
  <c r="T400" i="4"/>
  <c r="U400" i="4"/>
  <c r="V400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F403" i="4"/>
  <c r="G403" i="4"/>
  <c r="H403" i="4"/>
  <c r="I403" i="4"/>
  <c r="J403" i="4"/>
  <c r="K403" i="4"/>
  <c r="L403" i="4"/>
  <c r="M403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F418" i="4"/>
  <c r="G418" i="4"/>
  <c r="H418" i="4"/>
  <c r="I418" i="4"/>
  <c r="J418" i="4"/>
  <c r="K418" i="4"/>
  <c r="L418" i="4"/>
  <c r="M418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3" i="4"/>
  <c r="P423" i="4"/>
  <c r="Q423" i="4"/>
  <c r="R423" i="4"/>
  <c r="S423" i="4"/>
  <c r="T423" i="4"/>
  <c r="U423" i="4"/>
  <c r="V423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72" i="4"/>
  <c r="P472" i="4"/>
  <c r="Q472" i="4"/>
  <c r="R472" i="4"/>
  <c r="S472" i="4"/>
  <c r="T472" i="4"/>
  <c r="U472" i="4"/>
  <c r="V472" i="4"/>
  <c r="O473" i="4"/>
  <c r="P473" i="4"/>
  <c r="Q473" i="4"/>
  <c r="R473" i="4"/>
  <c r="S473" i="4"/>
  <c r="T473" i="4"/>
  <c r="U473" i="4"/>
  <c r="V473" i="4"/>
  <c r="O474" i="4"/>
  <c r="P474" i="4"/>
  <c r="Q474" i="4"/>
  <c r="R474" i="4"/>
  <c r="S474" i="4"/>
  <c r="T474" i="4"/>
  <c r="U474" i="4"/>
  <c r="V474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90" i="4"/>
  <c r="P490" i="4"/>
  <c r="Q490" i="4"/>
  <c r="R490" i="4"/>
  <c r="S490" i="4"/>
  <c r="T490" i="4"/>
  <c r="U490" i="4"/>
  <c r="V490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O502" i="4"/>
  <c r="P502" i="4"/>
  <c r="Q502" i="4"/>
  <c r="R502" i="4"/>
  <c r="S502" i="4"/>
  <c r="T502" i="4"/>
  <c r="U502" i="4"/>
  <c r="V502" i="4"/>
  <c r="O507" i="4"/>
  <c r="P507" i="4"/>
  <c r="Q507" i="4"/>
  <c r="R507" i="4"/>
  <c r="S507" i="4"/>
  <c r="T507" i="4"/>
  <c r="U507" i="4"/>
  <c r="V507" i="4"/>
  <c r="O508" i="4"/>
  <c r="P508" i="4"/>
  <c r="Q508" i="4"/>
  <c r="R508" i="4"/>
  <c r="S508" i="4"/>
  <c r="T508" i="4"/>
  <c r="U508" i="4"/>
  <c r="V508" i="4"/>
  <c r="O509" i="4"/>
  <c r="P509" i="4"/>
  <c r="Q509" i="4"/>
  <c r="R509" i="4"/>
  <c r="S509" i="4"/>
  <c r="T509" i="4"/>
  <c r="U509" i="4"/>
  <c r="V509" i="4"/>
  <c r="O510" i="4"/>
  <c r="P510" i="4"/>
  <c r="Q510" i="4"/>
  <c r="R510" i="4"/>
  <c r="S510" i="4"/>
  <c r="T510" i="4"/>
  <c r="U510" i="4"/>
  <c r="V510" i="4"/>
  <c r="O511" i="4"/>
  <c r="P511" i="4"/>
  <c r="Q511" i="4"/>
  <c r="R511" i="4"/>
  <c r="S511" i="4"/>
  <c r="T511" i="4"/>
  <c r="U511" i="4"/>
  <c r="V511" i="4"/>
  <c r="O516" i="4"/>
  <c r="P516" i="4"/>
  <c r="Q516" i="4"/>
  <c r="R516" i="4"/>
  <c r="S516" i="4"/>
  <c r="T516" i="4"/>
  <c r="U516" i="4"/>
  <c r="V516" i="4"/>
  <c r="O517" i="4"/>
  <c r="P517" i="4"/>
  <c r="Q517" i="4"/>
  <c r="R517" i="4"/>
  <c r="S517" i="4"/>
  <c r="T517" i="4"/>
  <c r="U517" i="4"/>
  <c r="V517" i="4"/>
  <c r="O518" i="4"/>
  <c r="P518" i="4"/>
  <c r="Q518" i="4"/>
  <c r="R518" i="4"/>
  <c r="S518" i="4"/>
  <c r="T518" i="4"/>
  <c r="U518" i="4"/>
  <c r="V518" i="4"/>
  <c r="O519" i="4"/>
  <c r="P519" i="4"/>
  <c r="Q519" i="4"/>
  <c r="R519" i="4"/>
  <c r="S519" i="4"/>
  <c r="T519" i="4"/>
  <c r="U519" i="4"/>
  <c r="V519" i="4"/>
  <c r="O520" i="4"/>
  <c r="P520" i="4"/>
  <c r="Q520" i="4"/>
  <c r="R520" i="4"/>
  <c r="S520" i="4"/>
  <c r="T520" i="4"/>
  <c r="U520" i="4"/>
  <c r="V520" i="4"/>
  <c r="O525" i="4"/>
  <c r="P525" i="4"/>
  <c r="Q525" i="4"/>
  <c r="R525" i="4"/>
  <c r="S525" i="4"/>
  <c r="T525" i="4"/>
  <c r="U525" i="4"/>
  <c r="V525" i="4"/>
  <c r="O526" i="4"/>
  <c r="P526" i="4"/>
  <c r="Q526" i="4"/>
  <c r="R526" i="4"/>
  <c r="S526" i="4"/>
  <c r="T526" i="4"/>
  <c r="U526" i="4"/>
  <c r="V526" i="4"/>
  <c r="O527" i="4"/>
  <c r="P527" i="4"/>
  <c r="Q527" i="4"/>
  <c r="R527" i="4"/>
  <c r="S527" i="4"/>
  <c r="T527" i="4"/>
  <c r="U527" i="4"/>
  <c r="V527" i="4"/>
  <c r="O528" i="4"/>
  <c r="P528" i="4"/>
  <c r="Q528" i="4"/>
  <c r="R528" i="4"/>
  <c r="S528" i="4"/>
  <c r="T528" i="4"/>
  <c r="U528" i="4"/>
  <c r="V528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5" i="4"/>
  <c r="P535" i="4"/>
  <c r="Q535" i="4"/>
  <c r="R535" i="4"/>
  <c r="S535" i="4"/>
  <c r="T535" i="4"/>
  <c r="U535" i="4"/>
  <c r="V535" i="4"/>
  <c r="O540" i="4"/>
  <c r="P540" i="4"/>
  <c r="Q540" i="4"/>
  <c r="R540" i="4"/>
  <c r="S540" i="4"/>
  <c r="T540" i="4"/>
  <c r="U540" i="4"/>
  <c r="V540" i="4"/>
  <c r="O541" i="4"/>
  <c r="P541" i="4"/>
  <c r="Q541" i="4"/>
  <c r="R541" i="4"/>
  <c r="S541" i="4"/>
  <c r="T541" i="4"/>
  <c r="U541" i="4"/>
  <c r="V541" i="4"/>
  <c r="O542" i="4"/>
  <c r="P542" i="4"/>
  <c r="Q542" i="4"/>
  <c r="R542" i="4"/>
  <c r="S542" i="4"/>
  <c r="T542" i="4"/>
  <c r="U542" i="4"/>
  <c r="V542" i="4"/>
  <c r="O547" i="4"/>
  <c r="P547" i="4"/>
  <c r="Q547" i="4"/>
  <c r="R547" i="4"/>
  <c r="S547" i="4"/>
  <c r="T547" i="4"/>
  <c r="U547" i="4"/>
  <c r="V547" i="4"/>
  <c r="O548" i="4"/>
  <c r="P548" i="4"/>
  <c r="Q548" i="4"/>
  <c r="R548" i="4"/>
  <c r="S548" i="4"/>
  <c r="T548" i="4"/>
  <c r="U548" i="4"/>
  <c r="V548" i="4"/>
  <c r="F549" i="4"/>
  <c r="G549" i="4"/>
  <c r="H549" i="4"/>
  <c r="I549" i="4"/>
  <c r="J549" i="4"/>
  <c r="K549" i="4"/>
  <c r="L549" i="4"/>
  <c r="M549" i="4"/>
  <c r="F550" i="4"/>
  <c r="G550" i="4"/>
  <c r="H550" i="4"/>
  <c r="I550" i="4"/>
  <c r="J550" i="4"/>
  <c r="K550" i="4"/>
  <c r="L550" i="4"/>
  <c r="M550" i="4"/>
  <c r="F551" i="4"/>
  <c r="G551" i="4"/>
  <c r="H551" i="4"/>
  <c r="I551" i="4"/>
  <c r="J551" i="4"/>
  <c r="K551" i="4"/>
  <c r="L551" i="4"/>
  <c r="M551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<sst xmlns="http://schemas.openxmlformats.org/spreadsheetml/2006/main" count="2475" uniqueCount="1000">
  <si>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</si>
  <si>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</si>
  <si>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</si>
  <si>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</si>
  <si>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</si>
  <si>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</si>
  <si>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</si>
  <si>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</si>
  <si>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</si>
  <si>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</si>
  <si>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</si>
  <si>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</si>
  <si>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</si>
  <si>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</si>
  <si>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</si>
  <si>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</si>
  <si>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</si>
  <si>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</si>
  <si>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</si>
  <si>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</si>
  <si>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</si>
  <si>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</si>
  <si>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</si>
  <si>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</si>
  <si>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</si>
  <si>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</si>
  <si>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</si>
  <si>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</si>
  <si>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</si>
  <si>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</si>
  <si>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</si>
  <si>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</si>
  <si>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</si>
  <si>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</si>
  <si>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</si>
  <si>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</si>
  <si>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</si>
  <si>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</si>
  <si>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</si>
  <si>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</si>
  <si>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</si>
  <si>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</si>
  <si>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</si>
  <si>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</si>
  <si>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</si>
  <si>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</si>
  <si>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</si>
  <si>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</si>
  <si>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</si>
  <si>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</si>
  <si>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</si>
  <si>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</si>
  <si>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</si>
  <si>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</si>
  <si>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</si>
  <si>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</si>
  <si>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</si>
  <si>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</si>
  <si>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</si>
  <si>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</si>
  <si>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</si>
  <si>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</si>
  <si>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</si>
  <si>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</si>
  <si>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</si>
  <si>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</si>
  <si>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</si>
  <si>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</si>
  <si>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</si>
  <si>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</si>
  <si>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</si>
  <si>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</si>
  <si>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</si>
  <si>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</si>
  <si>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</si>
  <si>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</si>
  <si>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</si>
  <si>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</si>
  <si>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</si>
  <si>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</si>
  <si>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</si>
  <si>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</si>
  <si>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</si>
  <si>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</si>
  <si>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</si>
  <si>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</si>
  <si>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</si>
  <si>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</si>
  <si>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</si>
  <si>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</si>
  <si>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</si>
  <si>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</si>
  <si>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</si>
  <si>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</si>
  <si>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</si>
  <si>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</si>
  <si>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</si>
  <si>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</si>
  <si>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</si>
  <si>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</si>
  <si>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</si>
  <si>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</si>
  <si>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</si>
  <si>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</si>
  <si>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</si>
  <si>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</si>
  <si>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</si>
  <si>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</si>
  <si>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</si>
  <si>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</si>
  <si>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</si>
  <si>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</si>
  <si>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</si>
  <si>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</si>
  <si>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</si>
  <si>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</si>
  <si>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</si>
  <si>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</si>
  <si>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</si>
  <si>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</si>
  <si>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</si>
  <si>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</si>
  <si>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</si>
  <si>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</si>
  <si>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</si>
  <si>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</si>
  <si>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</si>
  <si>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</si>
  <si>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</si>
  <si>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</si>
  <si>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</si>
  <si>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</si>
  <si>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</si>
  <si>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</si>
  <si>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</si>
  <si>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</si>
  <si>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</si>
  <si>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</si>
  <si>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</si>
  <si>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</si>
  <si>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</si>
  <si>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</si>
  <si>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</si>
  <si>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</si>
  <si>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</si>
  <si>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</si>
  <si>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</si>
  <si>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</si>
  <si>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</si>
  <si>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</si>
  <si>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</si>
  <si>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</si>
  <si>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</si>
  <si>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</si>
  <si>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</si>
  <si>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</si>
  <si>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</si>
  <si>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</si>
  <si>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</si>
  <si>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</si>
  <si>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</si>
  <si>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</si>
  <si>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</si>
  <si>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</si>
  <si>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</si>
  <si>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</si>
  <si>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</si>
  <si>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</si>
  <si>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</si>
  <si>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</si>
  <si>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</si>
  <si>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</si>
  <si>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</si>
  <si>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</si>
  <si>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</si>
  <si>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</si>
  <si>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</si>
  <si>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</si>
  <si>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</si>
  <si>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</si>
  <si>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</si>
  <si>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</si>
  <si>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</si>
  <si>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</si>
  <si>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</si>
  <si>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</si>
  <si>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</si>
  <si>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</si>
  <si>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</si>
  <si>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</si>
  <si>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</si>
  <si>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</si>
  <si>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</si>
  <si>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</si>
  <si>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</si>
  <si>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</si>
  <si>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</si>
  <si>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</si>
  <si>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</si>
  <si>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</si>
  <si>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</si>
  <si>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</si>
  <si>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</si>
  <si>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</si>
  <si>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</si>
  <si>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</si>
  <si>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</si>
  <si>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</si>
  <si>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</si>
  <si>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</si>
  <si>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</si>
  <si>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</si>
  <si>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</si>
  <si>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</si>
  <si>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</si>
  <si>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</si>
  <si>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</si>
  <si>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</si>
  <si>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</si>
  <si>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</si>
  <si>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</si>
  <si>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</si>
  <si>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</si>
  <si>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</si>
  <si>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</si>
  <si>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</si>
  <si>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</si>
  <si>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</si>
  <si>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</si>
  <si>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</si>
  <si>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</si>
  <si>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</si>
  <si>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</si>
  <si>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</si>
  <si>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</si>
  <si>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</si>
  <si>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</si>
  <si>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</si>
  <si>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</si>
  <si>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</si>
  <si>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</si>
  <si>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</si>
  <si>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</si>
  <si>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</si>
  <si>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</si>
  <si>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</si>
  <si>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</si>
  <si>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</si>
  <si>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</si>
  <si>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</si>
  <si>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</si>
  <si>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</si>
  <si>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</si>
  <si>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</si>
  <si>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</si>
  <si>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</si>
  <si>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</si>
  <si>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</si>
  <si>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</si>
  <si>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</si>
  <si>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</si>
  <si>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</si>
  <si>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</si>
  <si>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</si>
  <si>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</si>
  <si>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</si>
  <si>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</si>
  <si>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</si>
  <si>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</si>
  <si>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</si>
  <si>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</si>
  <si>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</si>
  <si>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</si>
  <si>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</si>
  <si>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</si>
  <si>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</si>
  <si>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</si>
  <si>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</si>
  <si>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</si>
  <si>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</si>
  <si>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</si>
  <si>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</si>
  <si>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</si>
  <si>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</si>
  <si>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</si>
  <si>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</si>
  <si>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</si>
  <si>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</si>
  <si>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</si>
  <si>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</si>
  <si>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</si>
  <si>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</si>
  <si>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</si>
  <si>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25 червня 2020 р. по 25 червня 2020 р.</t>
  </si>
  <si>
    <t>Залишок
на 25.06.2020</t>
  </si>
  <si>
    <t>Оборот з 25.06.2020 по 25.06.2020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</si>
  <si>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</si>
  <si>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</si>
  <si>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</si>
  <si>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</si>
  <si>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</si>
  <si>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</si>
  <si>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</si>
  <si>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</si>
  <si>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</si>
  <si>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</si>
  <si>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</si>
  <si>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</si>
  <si>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</si>
  <si>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</si>
  <si>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</si>
  <si>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</si>
  <si>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</si>
  <si>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</si>
  <si>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</si>
  <si>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</si>
  <si>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</si>
  <si>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</si>
  <si>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</si>
  <si>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</si>
  <si>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</si>
  <si>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</si>
  <si>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</si>
  <si>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</si>
  <si>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</si>
  <si>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</si>
  <si>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</si>
  <si>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</si>
  <si>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</si>
  <si>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</si>
  <si>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</si>
  <si>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</si>
  <si>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</si>
  <si>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Амінокапронова к-та розч. д/інф. 5% по 100мл серA041118 т.пр.01.11.2021(ПраТ"Інфузія"Україна) </t>
  </si>
  <si>
    <t>15,61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</si>
  <si>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</si>
  <si>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</si>
  <si>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</si>
  <si>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</si>
  <si>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Анальгін 500мг/мл 2мл №10 серАЕ221019 т.пр.01.10.2022 (ПрАТ"ФФ"Дарниця") </t>
  </si>
  <si>
    <t>21,19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</si>
  <si>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</si>
  <si>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</si>
  <si>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</si>
  <si>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</si>
  <si>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</si>
  <si>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</si>
  <si>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</si>
  <si>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</si>
  <si>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</si>
  <si>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</si>
  <si>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</si>
  <si>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</si>
  <si>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</si>
  <si>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</si>
  <si>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Атропін 1мг/мл 1мл №10 сер0200816 (ТОВ"ДЗ"ГНЦЛС") </t>
  </si>
  <si>
    <t>41,20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</si>
  <si>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</si>
  <si>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</si>
  <si>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</si>
  <si>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</si>
  <si>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</si>
  <si>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</si>
  <si>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</si>
  <si>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</si>
  <si>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</si>
  <si>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</si>
  <si>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</si>
  <si>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</si>
  <si>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</si>
  <si>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</si>
  <si>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</si>
  <si>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</si>
  <si>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</si>
  <si>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</si>
  <si>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</si>
  <si>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Бетайод р-н нашкірний 100мг/мл по 100мл сер70819 т.пр.01.08.2021 (ТОВ ФФ"Здоров"я") </t>
  </si>
  <si>
    <t>94,43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</si>
  <si>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</si>
  <si>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</si>
  <si>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</si>
  <si>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</si>
  <si>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</si>
  <si>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</si>
  <si>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</si>
  <si>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</si>
  <si>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</si>
  <si>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</si>
  <si>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</si>
  <si>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</si>
  <si>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</si>
  <si>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</si>
  <si>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</si>
  <si>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</si>
  <si>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</si>
  <si>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</si>
  <si>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</si>
  <si>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</si>
  <si>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</si>
  <si>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</si>
  <si>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</si>
  <si>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</si>
  <si>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</si>
  <si>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</si>
  <si>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</si>
  <si>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</si>
  <si>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</si>
  <si>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</si>
  <si>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</si>
  <si>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</si>
  <si>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</si>
  <si>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</si>
  <si>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</si>
  <si>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</si>
  <si>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</si>
  <si>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Гекодез 6% 200мл серВВ69/1-2 т.пр.01.10.2021 (Юрія Фарм) </t>
  </si>
  <si>
    <t>162,89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</si>
  <si>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</si>
  <si>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</si>
  <si>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</si>
  <si>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</si>
  <si>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</si>
  <si>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</si>
  <si>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</si>
  <si>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</si>
  <si>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</si>
  <si>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</si>
  <si>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</si>
  <si>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</si>
  <si>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</si>
  <si>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</si>
  <si>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</si>
  <si>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</si>
  <si>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</si>
  <si>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</si>
  <si>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</si>
  <si>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</si>
  <si>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</si>
  <si>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</si>
  <si>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</si>
  <si>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</si>
  <si>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</si>
  <si>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</si>
  <si>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</si>
  <si>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</si>
  <si>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</si>
  <si>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</si>
  <si>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</si>
  <si>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</si>
  <si>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</si>
  <si>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</si>
  <si>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</si>
  <si>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</si>
  <si>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</si>
  <si>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</si>
  <si>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</si>
  <si>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</si>
  <si>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</si>
  <si>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</si>
  <si>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</si>
  <si>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</si>
  <si>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</si>
  <si>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</si>
  <si>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</si>
  <si>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</si>
  <si>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</si>
  <si>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</si>
  <si>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</si>
  <si>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</si>
  <si>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</si>
  <si>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</si>
  <si>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>4968,33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</si>
  <si>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</si>
  <si>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</si>
  <si>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</si>
  <si>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</si>
  <si>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</si>
  <si>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</si>
  <si>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</si>
  <si>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</si>
  <si>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</si>
  <si>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</si>
  <si>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</si>
  <si>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</si>
  <si>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</si>
  <si>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</si>
  <si>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в/в з ін"єкц.клапаном G16 (1,7) сірий </t>
  </si>
  <si>
    <t>8,06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</si>
  <si>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</si>
  <si>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</si>
  <si>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</si>
  <si>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</si>
  <si>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</si>
  <si>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</si>
  <si>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</si>
  <si>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</si>
  <si>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</si>
  <si>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</si>
  <si>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</si>
  <si>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</si>
  <si>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</si>
  <si>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</si>
  <si>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</si>
  <si>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</si>
  <si>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</si>
  <si>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</si>
  <si>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</si>
  <si>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</si>
  <si>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</si>
  <si>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</si>
  <si>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</si>
  <si>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</si>
  <si>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</si>
  <si>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</si>
  <si>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</si>
  <si>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</si>
  <si>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</si>
  <si>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</si>
  <si>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</si>
  <si>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</si>
  <si>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</si>
  <si>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</si>
  <si>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</si>
  <si>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</si>
  <si>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</si>
  <si>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</si>
  <si>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</si>
  <si>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</si>
  <si>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</si>
  <si>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</si>
  <si>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</si>
  <si>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</si>
  <si>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</si>
  <si>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</si>
  <si>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</si>
  <si>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</si>
  <si>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</si>
  <si>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</si>
  <si>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</si>
  <si>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Магнію сульфат </t>
  </si>
  <si>
    <t>140,48</t>
  </si>
  <si>
    <t xml:space="preserve">Магнія сульфат 25% 5мл №10 сер244517 т.пр.01.09.2024 (Артеріум) </t>
  </si>
  <si>
    <t>17,55</t>
  </si>
  <si>
    <t xml:space="preserve">Маніт 15% 200мл серА050219 т.пр.01.02.2022 (Інфузія Зат) </t>
  </si>
  <si>
    <t>35,90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</si>
  <si>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</si>
  <si>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</si>
  <si>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</si>
  <si>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</si>
  <si>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</si>
  <si>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сер02910619 т.пр.01.09.2022 (Здоров.Нар.Харьк) </t>
  </si>
  <si>
    <t>амп.</t>
  </si>
  <si>
    <t>58,94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</si>
  <si>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</si>
  <si>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</si>
  <si>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</si>
  <si>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</si>
  <si>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</si>
  <si>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</si>
  <si>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</si>
  <si>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</si>
  <si>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</si>
  <si>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</si>
  <si>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</si>
  <si>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</si>
  <si>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</si>
  <si>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</si>
  <si>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</si>
  <si>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</si>
  <si>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</si>
  <si>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</si>
  <si>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</si>
  <si>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</si>
  <si>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</si>
  <si>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</si>
  <si>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</si>
  <si>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</si>
  <si>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</si>
  <si>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</si>
  <si>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</si>
  <si>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</si>
  <si>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</si>
  <si>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</si>
  <si>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</si>
  <si>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</si>
  <si>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</si>
  <si>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</si>
  <si>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</si>
  <si>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</si>
  <si>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</si>
  <si>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</si>
  <si>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</si>
  <si>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</si>
  <si>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</si>
  <si>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</si>
  <si>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</si>
  <si>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</si>
  <si>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</si>
  <si>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</si>
  <si>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</si>
  <si>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</si>
  <si>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</si>
  <si>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</si>
  <si>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</si>
  <si>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</si>
  <si>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</si>
  <si>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</si>
  <si>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</si>
  <si>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</si>
  <si>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</si>
  <si>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</si>
  <si>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</si>
  <si>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</si>
  <si>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</si>
  <si>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</si>
  <si>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</si>
  <si>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</si>
  <si>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</si>
  <si>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</si>
  <si>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</si>
  <si>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</si>
  <si>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</si>
  <si>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</si>
  <si>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</si>
  <si>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</si>
  <si>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</si>
  <si>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</si>
  <si>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</si>
  <si>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</si>
  <si>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</si>
  <si>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</si>
  <si>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</si>
  <si>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</si>
  <si>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</si>
  <si>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</si>
  <si>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</si>
  <si>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</si>
  <si>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Рінгера  р-н д/інф. 200мл серА610619 т.пр.01.06.2022 (ЗАТ"Інфузія"м.Київ) </t>
  </si>
  <si>
    <t>11,80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</si>
  <si>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</si>
  <si>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</si>
  <si>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</si>
  <si>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</si>
  <si>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</si>
  <si>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</si>
  <si>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</si>
  <si>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102,88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</si>
  <si>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</si>
  <si>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</si>
  <si>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</si>
  <si>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</si>
  <si>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</si>
  <si>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</si>
  <si>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</si>
  <si>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</si>
  <si>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</si>
  <si>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</si>
  <si>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</si>
  <si>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</si>
  <si>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</si>
  <si>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</si>
  <si>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</si>
  <si>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</si>
  <si>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</si>
  <si>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</si>
  <si>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</si>
  <si>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</si>
  <si>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</si>
  <si>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</si>
  <si>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</si>
  <si>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</si>
  <si>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</si>
  <si>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</si>
  <si>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</si>
  <si>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</si>
  <si>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</si>
  <si>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</si>
  <si>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</si>
  <si>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</si>
  <si>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</si>
  <si>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</si>
  <si>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</si>
  <si>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</si>
  <si>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</si>
  <si>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</si>
  <si>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</si>
  <si>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</si>
  <si>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</si>
  <si>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</si>
  <si>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0,25мг/мл 1мл №10 сер010217 (ГНЦЛС-Дніпропетровськ) </t>
  </si>
  <si>
    <t>12,90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</si>
  <si>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</si>
  <si>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</si>
  <si>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</si>
  <si>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</si>
  <si>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</si>
  <si>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</si>
  <si>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</si>
  <si>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</si>
  <si>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Тіоцетам розч.д/ін"єкц. 5мл №10 (5*2) сер228957 т.пр.01.01.2024 (Галичфарм) </t>
  </si>
  <si>
    <t>190,22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</si>
  <si>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</si>
  <si>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</si>
  <si>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</si>
  <si>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</si>
  <si>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</si>
  <si>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</si>
  <si>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</si>
  <si>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Тест-смужки Акку-Чек-Актив (50шт) т.пр.01.05.2021 </t>
  </si>
  <si>
    <t>317,12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</si>
  <si>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</si>
  <si>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</si>
  <si>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</si>
  <si>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</si>
  <si>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</si>
  <si>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</si>
  <si>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</si>
  <si>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</si>
  <si>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</si>
  <si>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</si>
  <si>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</si>
  <si>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</si>
  <si>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</si>
  <si>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</si>
  <si>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</si>
  <si>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</si>
  <si>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</si>
  <si>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</si>
  <si>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</si>
  <si>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</si>
  <si>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</si>
  <si>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</si>
  <si>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</si>
  <si>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</si>
  <si>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</si>
  <si>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</si>
  <si>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</si>
  <si>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</si>
  <si>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</si>
  <si>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</si>
  <si>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</si>
  <si>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</si>
  <si>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</si>
  <si>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</si>
  <si>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</si>
  <si>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</si>
  <si>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</si>
  <si>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</si>
  <si>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</si>
  <si>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</si>
  <si>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</si>
  <si>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</si>
  <si>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</si>
  <si>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</si>
  <si>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</si>
  <si>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</si>
  <si>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</si>
  <si>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</si>
  <si>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</si>
  <si>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</si>
  <si>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</si>
  <si>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</si>
  <si>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</si>
  <si>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</si>
  <si>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</si>
  <si>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</si>
  <si>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</si>
  <si>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</si>
  <si>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</si>
  <si>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</si>
  <si>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</si>
  <si>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</si>
  <si>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</si>
  <si>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</si>
  <si>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</si>
  <si>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</si>
  <si>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</si>
  <si>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</si>
  <si>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</si>
  <si>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</si>
  <si>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</si>
  <si>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</si>
  <si>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</si>
  <si>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</si>
  <si>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</si>
  <si>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>1,07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</si>
  <si>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</si>
  <si>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</si>
  <si>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</si>
  <si>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</si>
  <si>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</si>
  <si>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</si>
  <si>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</si>
  <si>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</si>
  <si>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Ємкість для збору біологічного матеріалу 60мл стер. сер.01018 т.пр.31.03.2023р. </t>
  </si>
  <si>
    <t>1,56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</si>
  <si>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</si>
  <si>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</si>
  <si>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</si>
  <si>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</si>
  <si>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</si>
  <si>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</si>
  <si>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Моксифлоксацин сандоз 400мг ( №7) серJU0866 т.пр.01.04.2022р. вир.Сандос Румунія </t>
  </si>
  <si>
    <t>35,98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</si>
  <si>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</si>
  <si>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</si>
  <si>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</si>
  <si>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</si>
  <si>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Маска медична тришарова на зав"язках (з балансу) </t>
  </si>
  <si>
    <t xml:space="preserve">Респіратор БУК ЗК (50ПДК)  FFP3 з клапаном (з балансу)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</si>
  <si>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</si>
  <si>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</si>
  <si>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</si>
  <si>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</si>
  <si>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</si>
  <si>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</si>
  <si>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</si>
  <si>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</si>
  <si>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 xml:space="preserve">Халат медичний (хірургічний) на завяз. дов.140 (з балансу) </t>
  </si>
  <si>
    <t>36,81</t>
  </si>
  <si>
    <t>ВСЬОГО за МВО Склад7</t>
  </si>
  <si>
    <t>ВСЬОГО за рахунком 201/2.Гуманіта</t>
  </si>
  <si>
    <t>201/2.Обласний  Склад2</t>
  </si>
  <si>
    <t xml:space="preserve">Абакавір сульфат/Ламівудин 600мг/300мг серАВL19107 т.пр.30.11.2021р. (г/д.з.прих.) Гетеро Лабс Лім.Інд. </t>
  </si>
  <si>
    <t>8,79</t>
  </si>
  <si>
    <t xml:space="preserve">Долутегравір №30 серDUSA19074-A т.пр.31.10.2022р.(г/д з прих.).Ауробіндо Фарма  Лімітед </t>
  </si>
  <si>
    <t>3,42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</si>
  <si>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</si>
  <si>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6,22</t>
  </si>
  <si>
    <t xml:space="preserve">Емтрицитабін/Тенофовір 200мг/300мг серЕ200177 т.пр.31.12.2021р. (г/д з прих.) Гетеро Лабз Лім.Інд. </t>
  </si>
  <si>
    <t>4,27</t>
  </si>
  <si>
    <t xml:space="preserve">Трастива/Тенофовір+емтрицатабін/Ефавіренз/Атріпла 300мг/200мг/600мг сер.ЕЕТ19228 т.пр.31.10.2022 (цен.прих) Гетеро Лабз Лімітед </t>
  </si>
  <si>
    <t>5,46</t>
  </si>
  <si>
    <t>ВСЬОГО за МВО Склад2</t>
  </si>
  <si>
    <t>201/2.Цетраліз  Склад3/1 ц.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</si>
  <si>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</si>
  <si>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</si>
  <si>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</si>
  <si>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</si>
  <si>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</si>
  <si>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</si>
  <si>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</si>
  <si>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</si>
  <si>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</si>
  <si>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</si>
  <si>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</si>
  <si>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</si>
  <si>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</si>
  <si>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</si>
  <si>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</si>
  <si>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</si>
  <si>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</si>
  <si>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</si>
  <si>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</si>
  <si>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</si>
  <si>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</si>
  <si>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</si>
  <si>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</si>
  <si>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</si>
  <si>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</si>
  <si>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</si>
  <si>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</si>
  <si>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</si>
  <si>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</si>
  <si>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</si>
  <si>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</si>
  <si>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</si>
  <si>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сер202766 т.пр.01.10.2020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</si>
  <si>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</si>
  <si>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</si>
  <si>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</si>
  <si>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</si>
  <si>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</si>
  <si>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</si>
  <si>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</si>
  <si>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</si>
  <si>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</si>
  <si>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Деламанід (Дельтіба) 50мг №48 (по 8табл. у блист. по 6блист.у коробці) сер 00023969 т.пр.30.06.2024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</si>
  <si>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</si>
  <si>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Етамбутол 400 мг 1000т/уп с.SL470 ТУБ-44 терм.пр.28.02.2021р. вир. Свізера Лабс Індія пост.Укрвакцина </t>
  </si>
  <si>
    <t xml:space="preserve">Етамбутол 400 мг №1000 серSL465 терм.пр.28.02.2021р.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</si>
  <si>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</si>
  <si>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</si>
  <si>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сер205098 т.пр.01.10.2020р. (ПАТ"Київмедпрепар"Укр.) нак.ТУБ-22 Укрвакцина </t>
  </si>
  <si>
    <t>54,29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</si>
  <si>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</si>
  <si>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</si>
  <si>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</si>
  <si>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</si>
  <si>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</si>
  <si>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</si>
  <si>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</si>
  <si>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</si>
  <si>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</si>
  <si>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</si>
  <si>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</si>
  <si>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</si>
  <si>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</si>
  <si>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</si>
  <si>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</si>
  <si>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</si>
  <si>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</si>
  <si>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</si>
  <si>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</si>
  <si>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</si>
  <si>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</si>
  <si>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</si>
  <si>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</si>
  <si>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</si>
  <si>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</si>
  <si>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сер780817 терм.пр.31.08.2020р. (ТОВ"Фармацевт.комп.Здоров.Україна) /Укрвакцина ТУБ-274 </t>
  </si>
  <si>
    <t>1,34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</si>
  <si>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</si>
  <si>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</si>
  <si>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</si>
  <si>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Меропенем 1000мг №10(порош.для пригот розчин. для ін"єкц.) сер0006Е0 т.пр.30.11.2022р. Факта Фармасьют.СПА Італія </t>
  </si>
  <si>
    <t>68,74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</si>
  <si>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</si>
  <si>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</si>
  <si>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</si>
  <si>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Моксифлоксацин-ТЕВА р-н для інфузій 400мг/250мл по 250мл у фл. №1сер0902059 т.пр.01.03.2024 (АТ Фарматен Греція) </t>
  </si>
  <si>
    <t>320,42</t>
  </si>
  <si>
    <t xml:space="preserve">Моксифлоксацин-ТЕВА р-н для інфузій 400мг/250мл по 250мл у фл. №1сер0902060 т.пр.01.03.2024 (АТ Фарматен Греція) </t>
  </si>
  <si>
    <t xml:space="preserve">Піразинамід 500мг (Макрозид №10*10) серЕРВ8810А терм.пр.30.11.2022р. (Маклеодс Фармасьют.Ліміт.Індія) </t>
  </si>
  <si>
    <t>0,55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</si>
  <si>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</si>
  <si>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</si>
  <si>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</si>
  <si>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</si>
  <si>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</si>
  <si>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</si>
  <si>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</si>
  <si>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</si>
  <si>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</si>
  <si>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</si>
  <si>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</si>
  <si>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</si>
  <si>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</si>
  <si>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</si>
  <si>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</si>
  <si>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</si>
  <si>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</si>
  <si>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</si>
  <si>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</si>
  <si>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</si>
  <si>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>1,67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</si>
  <si>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</si>
  <si>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</si>
  <si>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</si>
  <si>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Теризидон 250мг (№10) сер51018 т.пр.01.10.2020р. (ПрАТ Технолог Укр.) (ДП"Укрвакцина") </t>
  </si>
  <si>
    <t>23,70</t>
  </si>
  <si>
    <t xml:space="preserve">Циклосерин (Коксерин) 250 мг №100 (10*10) сер.ЕСВ5861А т.пр.31.10.2021р. Маклеодс Фармас.Лім.Індія (Укрвакцина) </t>
  </si>
  <si>
    <t>5,88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</si>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</sst>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2"/>
  <sheetViews>
    <sheetView showGridLines="0" tabSelected="1" zoomScaleNormal="100" workbookViewId="0">
      <selection activeCell="A380" sqref="A380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140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89</v>
      </c>
      <c r="G19" s="74">
        <v>5807.25</v>
      </c>
      <c r="H19" s="75"/>
      <c r="I19" s="74"/>
      <c r="J19" s="75"/>
      <c r="K19" s="74"/>
      <c r="L19" s="75">
        <v>89</v>
      </c>
      <c r="M19" s="74">
        <v>5807.25</v>
      </c>
      <c r="N19" s="76"/>
      <c r="O19" s="25">
        <f>F19</f>
        <v>89</v>
      </c>
      <c r="P19" s="25">
        <f>G19</f>
        <v>5807.25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89</v>
      </c>
      <c r="V19" s="25">
        <f>M19</f>
        <v>5807.25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1</v>
      </c>
      <c r="G20" s="74">
        <v>204.53</v>
      </c>
      <c r="H20" s="75"/>
      <c r="I20" s="74"/>
      <c r="J20" s="75"/>
      <c r="K20" s="74"/>
      <c r="L20" s="75">
        <v>1</v>
      </c>
      <c r="M20" s="74">
        <v>204.53</v>
      </c>
      <c r="N20" s="76"/>
      <c r="O20" s="25">
        <f>F20</f>
        <v>1</v>
      </c>
      <c r="P20" s="25">
        <f>G20</f>
        <v>204.53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1</v>
      </c>
      <c r="V20" s="25">
        <f>M20</f>
        <v>204.53</v>
      </c>
    </row>
    <row r="21" spans="1:22" s="17" customFormat="1" ht="13.5" customHeight="1" thickBot="1" x14ac:dyDescent="0.25">
      <c r="H21" s="17" t="s">
        <v>957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294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ht="51" x14ac:dyDescent="0.2">
      <c r="A25" s="70">
        <v>6</v>
      </c>
      <c r="B25" s="71"/>
      <c r="C25" s="72" t="s">
        <v>311</v>
      </c>
      <c r="D25" s="73" t="s">
        <v>312</v>
      </c>
      <c r="E25" s="74" t="s">
        <v>313</v>
      </c>
      <c r="F25" s="75">
        <v>0.4</v>
      </c>
      <c r="G25" s="74">
        <v>19.790000000000003</v>
      </c>
      <c r="H25" s="75"/>
      <c r="I25" s="74"/>
      <c r="J25" s="75"/>
      <c r="K25" s="74"/>
      <c r="L25" s="75">
        <v>0.4</v>
      </c>
      <c r="M25" s="74">
        <v>19.790000000000003</v>
      </c>
      <c r="N25" s="76"/>
      <c r="O25" s="25">
        <f>F25</f>
        <v>0.4</v>
      </c>
      <c r="P25" s="25">
        <f>G25</f>
        <v>19.790000000000003</v>
      </c>
      <c r="Q25" s="25">
        <f>H25</f>
        <v>0</v>
      </c>
      <c r="R25" s="25">
        <f>I25</f>
        <v>0</v>
      </c>
      <c r="S25" s="25">
        <f>J25</f>
        <v>0</v>
      </c>
      <c r="T25" s="25">
        <f>K25</f>
        <v>0</v>
      </c>
      <c r="U25" s="25">
        <f>L25</f>
        <v>0.4</v>
      </c>
      <c r="V25" s="25">
        <f>M25</f>
        <v>19.790000000000003</v>
      </c>
    </row>
    <row r="26" spans="1:22" s="26" customFormat="1" ht="51" x14ac:dyDescent="0.2">
      <c r="A26" s="70">
        <v>7</v>
      </c>
      <c r="B26" s="71"/>
      <c r="C26" s="72" t="s">
        <v>314</v>
      </c>
      <c r="D26" s="73" t="s">
        <v>299</v>
      </c>
      <c r="E26" s="74" t="s">
        <v>315</v>
      </c>
      <c r="F26" s="75">
        <v>7</v>
      </c>
      <c r="G26" s="74">
        <v>304.22000000000003</v>
      </c>
      <c r="H26" s="75"/>
      <c r="I26" s="74"/>
      <c r="J26" s="75"/>
      <c r="K26" s="74"/>
      <c r="L26" s="75">
        <v>7</v>
      </c>
      <c r="M26" s="74">
        <v>304.22000000000003</v>
      </c>
      <c r="N26" s="76"/>
      <c r="O26" s="25">
        <f>F26</f>
        <v>7</v>
      </c>
      <c r="P26" s="25">
        <f>G26</f>
        <v>304.22000000000003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7</v>
      </c>
      <c r="V26" s="25">
        <f>M26</f>
        <v>304.22000000000003</v>
      </c>
    </row>
    <row r="27" spans="1:22" s="26" customFormat="1" x14ac:dyDescent="0.2">
      <c r="A27" s="70">
        <v>8</v>
      </c>
      <c r="B27" s="71"/>
      <c r="C27" s="72" t="s">
        <v>316</v>
      </c>
      <c r="D27" s="73" t="s">
        <v>299</v>
      </c>
      <c r="E27" s="74" t="s">
        <v>317</v>
      </c>
      <c r="F27" s="75">
        <v>2</v>
      </c>
      <c r="G27" s="74">
        <v>271.18</v>
      </c>
      <c r="H27" s="75"/>
      <c r="I27" s="74"/>
      <c r="J27" s="75"/>
      <c r="K27" s="74"/>
      <c r="L27" s="75">
        <v>2</v>
      </c>
      <c r="M27" s="74">
        <v>271.18</v>
      </c>
      <c r="N27" s="76"/>
      <c r="O27" s="25">
        <f>F27</f>
        <v>2</v>
      </c>
      <c r="P27" s="25">
        <f>G27</f>
        <v>271.18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2</v>
      </c>
      <c r="V27" s="25">
        <f>M27</f>
        <v>271.18</v>
      </c>
    </row>
    <row r="28" spans="1:22" s="26" customFormat="1" ht="38.25" x14ac:dyDescent="0.2">
      <c r="A28" s="70">
        <v>9</v>
      </c>
      <c r="B28" s="71"/>
      <c r="C28" s="72" t="s">
        <v>318</v>
      </c>
      <c r="D28" s="73" t="s">
        <v>299</v>
      </c>
      <c r="E28" s="74" t="s">
        <v>319</v>
      </c>
      <c r="F28" s="75">
        <v>1</v>
      </c>
      <c r="G28" s="74">
        <v>51.31</v>
      </c>
      <c r="H28" s="75"/>
      <c r="I28" s="74"/>
      <c r="J28" s="75"/>
      <c r="K28" s="74"/>
      <c r="L28" s="75">
        <v>1</v>
      </c>
      <c r="M28" s="74">
        <v>51.31</v>
      </c>
      <c r="N28" s="76"/>
      <c r="O28" s="25">
        <f>F28</f>
        <v>1</v>
      </c>
      <c r="P28" s="25">
        <f>G28</f>
        <v>51.31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1</v>
      </c>
      <c r="V28" s="25">
        <f>M28</f>
        <v>51.31</v>
      </c>
    </row>
    <row r="29" spans="1:22" s="26" customFormat="1" ht="38.25" x14ac:dyDescent="0.2">
      <c r="A29" s="70">
        <v>10</v>
      </c>
      <c r="B29" s="71"/>
      <c r="C29" s="72" t="s">
        <v>320</v>
      </c>
      <c r="D29" s="73" t="s">
        <v>299</v>
      </c>
      <c r="E29" s="74" t="s">
        <v>321</v>
      </c>
      <c r="F29" s="75">
        <v>3</v>
      </c>
      <c r="G29" s="74">
        <v>191.94</v>
      </c>
      <c r="H29" s="75"/>
      <c r="I29" s="74"/>
      <c r="J29" s="75"/>
      <c r="K29" s="74"/>
      <c r="L29" s="75">
        <v>3</v>
      </c>
      <c r="M29" s="74">
        <v>191.94</v>
      </c>
      <c r="N29" s="76"/>
      <c r="O29" s="25">
        <f>F29</f>
        <v>3</v>
      </c>
      <c r="P29" s="25">
        <f>G29</f>
        <v>191.94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3</v>
      </c>
      <c r="V29" s="25">
        <f>M29</f>
        <v>191.94</v>
      </c>
    </row>
    <row r="30" spans="1:22" s="26" customFormat="1" ht="76.5" x14ac:dyDescent="0.2">
      <c r="A30" s="70">
        <v>11</v>
      </c>
      <c r="B30" s="71"/>
      <c r="C30" s="72" t="s">
        <v>322</v>
      </c>
      <c r="D30" s="73" t="s">
        <v>323</v>
      </c>
      <c r="E30" s="74">
        <v>3</v>
      </c>
      <c r="F30" s="75">
        <v>4</v>
      </c>
      <c r="G30" s="74">
        <v>12</v>
      </c>
      <c r="H30" s="75"/>
      <c r="I30" s="74"/>
      <c r="J30" s="75"/>
      <c r="K30" s="74"/>
      <c r="L30" s="75">
        <v>4</v>
      </c>
      <c r="M30" s="74">
        <v>12</v>
      </c>
      <c r="N30" s="76"/>
      <c r="O30" s="25">
        <f>F30</f>
        <v>4</v>
      </c>
      <c r="P30" s="25">
        <f>G30</f>
        <v>12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4</v>
      </c>
      <c r="V30" s="25">
        <f>M30</f>
        <v>12</v>
      </c>
    </row>
    <row r="31" spans="1:22" s="26" customFormat="1" ht="25.5" x14ac:dyDescent="0.2">
      <c r="A31" s="70">
        <v>12</v>
      </c>
      <c r="B31" s="71"/>
      <c r="C31" s="72" t="s">
        <v>324</v>
      </c>
      <c r="D31" s="73" t="s">
        <v>299</v>
      </c>
      <c r="E31" s="74" t="s">
        <v>325</v>
      </c>
      <c r="F31" s="75">
        <v>11</v>
      </c>
      <c r="G31" s="74">
        <v>433.73</v>
      </c>
      <c r="H31" s="75"/>
      <c r="I31" s="74"/>
      <c r="J31" s="75"/>
      <c r="K31" s="74"/>
      <c r="L31" s="75">
        <v>11</v>
      </c>
      <c r="M31" s="74">
        <v>433.73</v>
      </c>
      <c r="N31" s="76"/>
      <c r="O31" s="25">
        <f>F31</f>
        <v>11</v>
      </c>
      <c r="P31" s="25">
        <f>G31</f>
        <v>433.73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11</v>
      </c>
      <c r="V31" s="25">
        <f>M31</f>
        <v>433.73</v>
      </c>
    </row>
    <row r="32" spans="1:22" s="26" customFormat="1" ht="63.75" x14ac:dyDescent="0.2">
      <c r="A32" s="70">
        <v>13</v>
      </c>
      <c r="B32" s="71"/>
      <c r="C32" s="72" t="s">
        <v>326</v>
      </c>
      <c r="D32" s="73" t="s">
        <v>302</v>
      </c>
      <c r="E32" s="74" t="s">
        <v>327</v>
      </c>
      <c r="F32" s="75">
        <v>3</v>
      </c>
      <c r="G32" s="74">
        <v>106.80000000000001</v>
      </c>
      <c r="H32" s="75"/>
      <c r="I32" s="74"/>
      <c r="J32" s="75"/>
      <c r="K32" s="74"/>
      <c r="L32" s="75">
        <v>3</v>
      </c>
      <c r="M32" s="74">
        <v>106.80000000000001</v>
      </c>
      <c r="N32" s="76"/>
      <c r="O32" s="25">
        <f>F32</f>
        <v>3</v>
      </c>
      <c r="P32" s="25">
        <f>G32</f>
        <v>106.80000000000001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3</v>
      </c>
      <c r="V32" s="25">
        <f>M32</f>
        <v>106.80000000000001</v>
      </c>
    </row>
    <row r="33" spans="1:22" s="26" customFormat="1" x14ac:dyDescent="0.2">
      <c r="A33" s="70">
        <v>14</v>
      </c>
      <c r="B33" s="71"/>
      <c r="C33" s="72" t="s">
        <v>328</v>
      </c>
      <c r="D33" s="73" t="s">
        <v>329</v>
      </c>
      <c r="E33" s="74" t="s">
        <v>330</v>
      </c>
      <c r="F33" s="75">
        <v>4.9950000000000001</v>
      </c>
      <c r="G33" s="74">
        <v>8177.8700000000008</v>
      </c>
      <c r="H33" s="75"/>
      <c r="I33" s="74"/>
      <c r="J33" s="75"/>
      <c r="K33" s="74"/>
      <c r="L33" s="75">
        <v>4.9950000000000001</v>
      </c>
      <c r="M33" s="74">
        <v>8177.8700000000008</v>
      </c>
      <c r="N33" s="76"/>
      <c r="O33" s="25">
        <f>F33</f>
        <v>4.9950000000000001</v>
      </c>
      <c r="P33" s="25">
        <f>G33</f>
        <v>8177.8700000000008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4.9950000000000001</v>
      </c>
      <c r="V33" s="25">
        <f>M33</f>
        <v>8177.8700000000008</v>
      </c>
    </row>
    <row r="34" spans="1:22" s="26" customFormat="1" ht="51" x14ac:dyDescent="0.2">
      <c r="A34" s="70">
        <v>15</v>
      </c>
      <c r="B34" s="71"/>
      <c r="C34" s="72" t="s">
        <v>331</v>
      </c>
      <c r="D34" s="73" t="s">
        <v>307</v>
      </c>
      <c r="E34" s="74" t="s">
        <v>332</v>
      </c>
      <c r="F34" s="75"/>
      <c r="G34" s="74"/>
      <c r="H34" s="75"/>
      <c r="I34" s="74"/>
      <c r="J34" s="75"/>
      <c r="K34" s="74"/>
      <c r="L34" s="75"/>
      <c r="M34" s="74"/>
      <c r="N34" s="76"/>
      <c r="O34" s="25">
        <f>F34</f>
        <v>0</v>
      </c>
      <c r="P34" s="25">
        <f>G34</f>
        <v>0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0</v>
      </c>
      <c r="V34" s="25">
        <f>M34</f>
        <v>0</v>
      </c>
    </row>
    <row r="35" spans="1:22" s="26" customFormat="1" ht="63.75" x14ac:dyDescent="0.2">
      <c r="A35" s="70">
        <v>16</v>
      </c>
      <c r="B35" s="71"/>
      <c r="C35" s="72" t="s">
        <v>333</v>
      </c>
      <c r="D35" s="73" t="s">
        <v>323</v>
      </c>
      <c r="E35" s="74" t="s">
        <v>334</v>
      </c>
      <c r="F35" s="75">
        <v>15</v>
      </c>
      <c r="G35" s="74">
        <v>234.15</v>
      </c>
      <c r="H35" s="75"/>
      <c r="I35" s="74"/>
      <c r="J35" s="75"/>
      <c r="K35" s="74"/>
      <c r="L35" s="75">
        <v>15</v>
      </c>
      <c r="M35" s="74">
        <v>234.15</v>
      </c>
      <c r="N35" s="76"/>
      <c r="O35" s="25">
        <f>F35</f>
        <v>15</v>
      </c>
      <c r="P35" s="25">
        <f>G35</f>
        <v>234.15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15</v>
      </c>
      <c r="V35" s="25">
        <f>M35</f>
        <v>234.15</v>
      </c>
    </row>
    <row r="36" spans="1:22" s="17" customFormat="1" ht="13.5" customHeight="1" thickBot="1" x14ac:dyDescent="0.25">
      <c r="H36" s="17" t="s">
        <v>958</v>
      </c>
    </row>
    <row r="37" spans="1:22" s="17" customFormat="1" ht="26.25" customHeight="1" x14ac:dyDescent="0.2">
      <c r="A37" s="95" t="s">
        <v>139</v>
      </c>
      <c r="B37" s="98" t="s">
        <v>140</v>
      </c>
      <c r="C37" s="98" t="s">
        <v>32</v>
      </c>
      <c r="D37" s="99" t="s">
        <v>141</v>
      </c>
      <c r="E37" s="98" t="s">
        <v>142</v>
      </c>
      <c r="F37" s="98" t="s">
        <v>294</v>
      </c>
      <c r="G37" s="98"/>
      <c r="H37" s="98" t="s">
        <v>295</v>
      </c>
      <c r="I37" s="98"/>
      <c r="J37" s="98"/>
      <c r="K37" s="98"/>
      <c r="L37" s="98" t="s">
        <v>294</v>
      </c>
      <c r="M37" s="98"/>
      <c r="N37" s="86" t="s">
        <v>146</v>
      </c>
    </row>
    <row r="38" spans="1:22" s="17" customFormat="1" ht="12.75" customHeight="1" x14ac:dyDescent="0.2">
      <c r="A38" s="96"/>
      <c r="B38" s="89"/>
      <c r="C38" s="89"/>
      <c r="D38" s="100"/>
      <c r="E38" s="89"/>
      <c r="F38" s="89" t="s">
        <v>147</v>
      </c>
      <c r="G38" s="89" t="s">
        <v>148</v>
      </c>
      <c r="H38" s="89" t="s">
        <v>149</v>
      </c>
      <c r="I38" s="89"/>
      <c r="J38" s="91" t="s">
        <v>150</v>
      </c>
      <c r="K38" s="92"/>
      <c r="L38" s="93" t="s">
        <v>147</v>
      </c>
      <c r="M38" s="93" t="s">
        <v>148</v>
      </c>
      <c r="N38" s="87"/>
    </row>
    <row r="39" spans="1:22" s="17" customFormat="1" ht="13.5" customHeight="1" thickBot="1" x14ac:dyDescent="0.25">
      <c r="A39" s="97"/>
      <c r="B39" s="90"/>
      <c r="C39" s="90"/>
      <c r="D39" s="101"/>
      <c r="E39" s="90"/>
      <c r="F39" s="90"/>
      <c r="G39" s="90"/>
      <c r="H39" s="19" t="s">
        <v>147</v>
      </c>
      <c r="I39" s="19" t="s">
        <v>148</v>
      </c>
      <c r="J39" s="19" t="s">
        <v>147</v>
      </c>
      <c r="K39" s="19" t="s">
        <v>148</v>
      </c>
      <c r="L39" s="94"/>
      <c r="M39" s="94"/>
      <c r="N39" s="88"/>
    </row>
    <row r="40" spans="1:22" s="26" customFormat="1" ht="51" x14ac:dyDescent="0.2">
      <c r="A40" s="70">
        <v>17</v>
      </c>
      <c r="B40" s="71"/>
      <c r="C40" s="72" t="s">
        <v>335</v>
      </c>
      <c r="D40" s="73" t="s">
        <v>299</v>
      </c>
      <c r="E40" s="74" t="s">
        <v>336</v>
      </c>
      <c r="F40" s="75">
        <v>228</v>
      </c>
      <c r="G40" s="74">
        <v>1380.64</v>
      </c>
      <c r="H40" s="75"/>
      <c r="I40" s="74"/>
      <c r="J40" s="75"/>
      <c r="K40" s="74"/>
      <c r="L40" s="75">
        <v>228</v>
      </c>
      <c r="M40" s="74">
        <v>1380.64</v>
      </c>
      <c r="N40" s="76"/>
      <c r="O40" s="25">
        <f>F40</f>
        <v>228</v>
      </c>
      <c r="P40" s="25">
        <f>G40</f>
        <v>1380.64</v>
      </c>
      <c r="Q40" s="25">
        <f>H40</f>
        <v>0</v>
      </c>
      <c r="R40" s="25">
        <f>I40</f>
        <v>0</v>
      </c>
      <c r="S40" s="25">
        <f>J40</f>
        <v>0</v>
      </c>
      <c r="T40" s="25">
        <f>K40</f>
        <v>0</v>
      </c>
      <c r="U40" s="25">
        <f>L40</f>
        <v>228</v>
      </c>
      <c r="V40" s="25">
        <f>M40</f>
        <v>1380.64</v>
      </c>
    </row>
    <row r="41" spans="1:22" s="26" customFormat="1" ht="38.25" x14ac:dyDescent="0.2">
      <c r="A41" s="70">
        <v>18</v>
      </c>
      <c r="B41" s="71"/>
      <c r="C41" s="72" t="s">
        <v>337</v>
      </c>
      <c r="D41" s="73" t="s">
        <v>299</v>
      </c>
      <c r="E41" s="74" t="s">
        <v>338</v>
      </c>
      <c r="F41" s="75">
        <v>18</v>
      </c>
      <c r="G41" s="74">
        <v>801.36</v>
      </c>
      <c r="H41" s="75"/>
      <c r="I41" s="74"/>
      <c r="J41" s="75">
        <v>1</v>
      </c>
      <c r="K41" s="74">
        <v>44.52</v>
      </c>
      <c r="L41" s="75">
        <v>17</v>
      </c>
      <c r="M41" s="74">
        <v>756.84</v>
      </c>
      <c r="N41" s="76"/>
      <c r="O41" s="25">
        <f>F41</f>
        <v>18</v>
      </c>
      <c r="P41" s="25">
        <f>G41</f>
        <v>801.36</v>
      </c>
      <c r="Q41" s="25">
        <f>H41</f>
        <v>0</v>
      </c>
      <c r="R41" s="25">
        <f>I41</f>
        <v>0</v>
      </c>
      <c r="S41" s="25">
        <f>J41</f>
        <v>1</v>
      </c>
      <c r="T41" s="25">
        <f>K41</f>
        <v>44.52</v>
      </c>
      <c r="U41" s="25">
        <f>L41</f>
        <v>17</v>
      </c>
      <c r="V41" s="25">
        <f>M41</f>
        <v>756.84</v>
      </c>
    </row>
    <row r="42" spans="1:22" s="26" customFormat="1" ht="51" x14ac:dyDescent="0.2">
      <c r="A42" s="70">
        <v>19</v>
      </c>
      <c r="B42" s="71"/>
      <c r="C42" s="72" t="s">
        <v>339</v>
      </c>
      <c r="D42" s="73" t="s">
        <v>302</v>
      </c>
      <c r="E42" s="74" t="s">
        <v>340</v>
      </c>
      <c r="F42" s="75">
        <v>19</v>
      </c>
      <c r="G42" s="74">
        <v>402.61</v>
      </c>
      <c r="H42" s="75"/>
      <c r="I42" s="74"/>
      <c r="J42" s="75"/>
      <c r="K42" s="74"/>
      <c r="L42" s="75">
        <v>19</v>
      </c>
      <c r="M42" s="74">
        <v>402.61</v>
      </c>
      <c r="N42" s="76"/>
      <c r="O42" s="25">
        <f>F42</f>
        <v>19</v>
      </c>
      <c r="P42" s="25">
        <f>G42</f>
        <v>402.61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19</v>
      </c>
      <c r="V42" s="25">
        <f>M42</f>
        <v>402.61</v>
      </c>
    </row>
    <row r="43" spans="1:22" s="26" customFormat="1" ht="51" x14ac:dyDescent="0.2">
      <c r="A43" s="70">
        <v>20</v>
      </c>
      <c r="B43" s="71"/>
      <c r="C43" s="72" t="s">
        <v>341</v>
      </c>
      <c r="D43" s="73" t="s">
        <v>299</v>
      </c>
      <c r="E43" s="74" t="s">
        <v>342</v>
      </c>
      <c r="F43" s="75">
        <v>13</v>
      </c>
      <c r="G43" s="74">
        <v>1803.88</v>
      </c>
      <c r="H43" s="75"/>
      <c r="I43" s="74"/>
      <c r="J43" s="75">
        <v>2</v>
      </c>
      <c r="K43" s="74">
        <v>277.52000000000004</v>
      </c>
      <c r="L43" s="75">
        <v>11</v>
      </c>
      <c r="M43" s="74">
        <v>1526.3600000000001</v>
      </c>
      <c r="N43" s="76"/>
      <c r="O43" s="25">
        <f>F43</f>
        <v>13</v>
      </c>
      <c r="P43" s="25">
        <f>G43</f>
        <v>1803.88</v>
      </c>
      <c r="Q43" s="25">
        <f>H43</f>
        <v>0</v>
      </c>
      <c r="R43" s="25">
        <f>I43</f>
        <v>0</v>
      </c>
      <c r="S43" s="25">
        <f>J43</f>
        <v>2</v>
      </c>
      <c r="T43" s="25">
        <f>K43</f>
        <v>277.52000000000004</v>
      </c>
      <c r="U43" s="25">
        <f>L43</f>
        <v>11</v>
      </c>
      <c r="V43" s="25">
        <f>M43</f>
        <v>1526.3600000000001</v>
      </c>
    </row>
    <row r="44" spans="1:22" s="26" customFormat="1" ht="51" x14ac:dyDescent="0.2">
      <c r="A44" s="70">
        <v>21</v>
      </c>
      <c r="B44" s="71"/>
      <c r="C44" s="72" t="s">
        <v>343</v>
      </c>
      <c r="D44" s="73" t="s">
        <v>302</v>
      </c>
      <c r="E44" s="74" t="s">
        <v>344</v>
      </c>
      <c r="F44" s="75">
        <v>1</v>
      </c>
      <c r="G44" s="74">
        <v>33.11</v>
      </c>
      <c r="H44" s="75"/>
      <c r="I44" s="74"/>
      <c r="J44" s="75">
        <v>1</v>
      </c>
      <c r="K44" s="74">
        <v>33.11</v>
      </c>
      <c r="L44" s="75"/>
      <c r="M44" s="74"/>
      <c r="N44" s="76"/>
      <c r="O44" s="25">
        <f>F44</f>
        <v>1</v>
      </c>
      <c r="P44" s="25">
        <f>G44</f>
        <v>33.11</v>
      </c>
      <c r="Q44" s="25">
        <f>H44</f>
        <v>0</v>
      </c>
      <c r="R44" s="25">
        <f>I44</f>
        <v>0</v>
      </c>
      <c r="S44" s="25">
        <f>J44</f>
        <v>1</v>
      </c>
      <c r="T44" s="25">
        <f>K44</f>
        <v>33.11</v>
      </c>
      <c r="U44" s="25">
        <f>L44</f>
        <v>0</v>
      </c>
      <c r="V44" s="25">
        <f>M44</f>
        <v>0</v>
      </c>
    </row>
    <row r="45" spans="1:22" s="26" customFormat="1" ht="63.75" x14ac:dyDescent="0.2">
      <c r="A45" s="70">
        <v>22</v>
      </c>
      <c r="B45" s="71"/>
      <c r="C45" s="72" t="s">
        <v>345</v>
      </c>
      <c r="D45" s="73" t="s">
        <v>302</v>
      </c>
      <c r="E45" s="74" t="s">
        <v>346</v>
      </c>
      <c r="F45" s="75">
        <v>4</v>
      </c>
      <c r="G45" s="74">
        <v>74.320000000000007</v>
      </c>
      <c r="H45" s="75"/>
      <c r="I45" s="74"/>
      <c r="J45" s="75"/>
      <c r="K45" s="74"/>
      <c r="L45" s="75">
        <v>4</v>
      </c>
      <c r="M45" s="74">
        <v>74.320000000000007</v>
      </c>
      <c r="N45" s="76"/>
      <c r="O45" s="25">
        <f>F45</f>
        <v>4</v>
      </c>
      <c r="P45" s="25">
        <f>G45</f>
        <v>74.320000000000007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4</v>
      </c>
      <c r="V45" s="25">
        <f>M45</f>
        <v>74.320000000000007</v>
      </c>
    </row>
    <row r="46" spans="1:22" s="26" customFormat="1" x14ac:dyDescent="0.2">
      <c r="A46" s="70">
        <v>23</v>
      </c>
      <c r="B46" s="71"/>
      <c r="C46" s="72" t="s">
        <v>347</v>
      </c>
      <c r="D46" s="73" t="s">
        <v>329</v>
      </c>
      <c r="E46" s="74" t="s">
        <v>348</v>
      </c>
      <c r="F46" s="75">
        <v>0.3</v>
      </c>
      <c r="G46" s="74">
        <v>132.20000000000002</v>
      </c>
      <c r="H46" s="75"/>
      <c r="I46" s="74"/>
      <c r="J46" s="75"/>
      <c r="K46" s="74"/>
      <c r="L46" s="75">
        <v>0.3</v>
      </c>
      <c r="M46" s="74">
        <v>132.20000000000002</v>
      </c>
      <c r="N46" s="76"/>
      <c r="O46" s="25">
        <f>F46</f>
        <v>0.3</v>
      </c>
      <c r="P46" s="25">
        <f>G46</f>
        <v>132.20000000000002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0.3</v>
      </c>
      <c r="V46" s="25">
        <f>M46</f>
        <v>132.20000000000002</v>
      </c>
    </row>
    <row r="47" spans="1:22" s="26" customFormat="1" ht="51" x14ac:dyDescent="0.2">
      <c r="A47" s="70">
        <v>24</v>
      </c>
      <c r="B47" s="71"/>
      <c r="C47" s="72" t="s">
        <v>349</v>
      </c>
      <c r="D47" s="73" t="s">
        <v>302</v>
      </c>
      <c r="E47" s="74" t="s">
        <v>350</v>
      </c>
      <c r="F47" s="75">
        <v>22.5</v>
      </c>
      <c r="G47" s="74">
        <v>443.70000000000005</v>
      </c>
      <c r="H47" s="75"/>
      <c r="I47" s="74"/>
      <c r="J47" s="75"/>
      <c r="K47" s="74"/>
      <c r="L47" s="75">
        <v>22.5</v>
      </c>
      <c r="M47" s="74">
        <v>443.70000000000005</v>
      </c>
      <c r="N47" s="76"/>
      <c r="O47" s="25">
        <f>F47</f>
        <v>22.5</v>
      </c>
      <c r="P47" s="25">
        <f>G47</f>
        <v>443.70000000000005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22.5</v>
      </c>
      <c r="V47" s="25">
        <f>M47</f>
        <v>443.70000000000005</v>
      </c>
    </row>
    <row r="48" spans="1:22" s="26" customFormat="1" ht="38.25" x14ac:dyDescent="0.2">
      <c r="A48" s="70">
        <v>25</v>
      </c>
      <c r="B48" s="71"/>
      <c r="C48" s="72" t="s">
        <v>351</v>
      </c>
      <c r="D48" s="73" t="s">
        <v>299</v>
      </c>
      <c r="E48" s="74" t="s">
        <v>352</v>
      </c>
      <c r="F48" s="75">
        <v>2</v>
      </c>
      <c r="G48" s="74">
        <v>25.060000000000002</v>
      </c>
      <c r="H48" s="75"/>
      <c r="I48" s="74"/>
      <c r="J48" s="75"/>
      <c r="K48" s="74"/>
      <c r="L48" s="75">
        <v>2</v>
      </c>
      <c r="M48" s="74">
        <v>25.060000000000002</v>
      </c>
      <c r="N48" s="76"/>
      <c r="O48" s="25">
        <f>F48</f>
        <v>2</v>
      </c>
      <c r="P48" s="25">
        <f>G48</f>
        <v>25.060000000000002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2</v>
      </c>
      <c r="V48" s="25">
        <f>M48</f>
        <v>25.060000000000002</v>
      </c>
    </row>
    <row r="49" spans="1:22" s="26" customFormat="1" ht="38.25" x14ac:dyDescent="0.2">
      <c r="A49" s="70">
        <v>26</v>
      </c>
      <c r="B49" s="71"/>
      <c r="C49" s="72" t="s">
        <v>353</v>
      </c>
      <c r="D49" s="73" t="s">
        <v>299</v>
      </c>
      <c r="E49" s="74" t="s">
        <v>354</v>
      </c>
      <c r="F49" s="75">
        <v>3</v>
      </c>
      <c r="G49" s="74">
        <v>20.220000000000002</v>
      </c>
      <c r="H49" s="75"/>
      <c r="I49" s="74"/>
      <c r="J49" s="75"/>
      <c r="K49" s="74"/>
      <c r="L49" s="75">
        <v>3</v>
      </c>
      <c r="M49" s="74">
        <v>20.220000000000002</v>
      </c>
      <c r="N49" s="76"/>
      <c r="O49" s="25">
        <f>F49</f>
        <v>3</v>
      </c>
      <c r="P49" s="25">
        <f>G49</f>
        <v>20.220000000000002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3</v>
      </c>
      <c r="V49" s="25">
        <f>M49</f>
        <v>20.220000000000002</v>
      </c>
    </row>
    <row r="50" spans="1:22" s="26" customFormat="1" ht="38.25" x14ac:dyDescent="0.2">
      <c r="A50" s="70">
        <v>27</v>
      </c>
      <c r="B50" s="71"/>
      <c r="C50" s="72" t="s">
        <v>355</v>
      </c>
      <c r="D50" s="73" t="s">
        <v>312</v>
      </c>
      <c r="E50" s="74" t="s">
        <v>356</v>
      </c>
      <c r="F50" s="75">
        <v>0.2</v>
      </c>
      <c r="G50" s="74">
        <v>8.24</v>
      </c>
      <c r="H50" s="75"/>
      <c r="I50" s="74"/>
      <c r="J50" s="75"/>
      <c r="K50" s="74"/>
      <c r="L50" s="75">
        <v>0.2</v>
      </c>
      <c r="M50" s="74">
        <v>8.24</v>
      </c>
      <c r="N50" s="76"/>
      <c r="O50" s="25">
        <f>F50</f>
        <v>0.2</v>
      </c>
      <c r="P50" s="25">
        <f>G50</f>
        <v>8.24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0.2</v>
      </c>
      <c r="V50" s="25">
        <f>M50</f>
        <v>8.24</v>
      </c>
    </row>
    <row r="51" spans="1:22" s="17" customFormat="1" ht="13.5" customHeight="1" thickBot="1" x14ac:dyDescent="0.25">
      <c r="H51" s="17" t="s">
        <v>959</v>
      </c>
    </row>
    <row r="52" spans="1:22" s="17" customFormat="1" ht="26.25" customHeight="1" x14ac:dyDescent="0.2">
      <c r="A52" s="95" t="s">
        <v>139</v>
      </c>
      <c r="B52" s="98" t="s">
        <v>140</v>
      </c>
      <c r="C52" s="98" t="s">
        <v>32</v>
      </c>
      <c r="D52" s="99" t="s">
        <v>141</v>
      </c>
      <c r="E52" s="98" t="s">
        <v>142</v>
      </c>
      <c r="F52" s="98" t="s">
        <v>294</v>
      </c>
      <c r="G52" s="98"/>
      <c r="H52" s="98" t="s">
        <v>295</v>
      </c>
      <c r="I52" s="98"/>
      <c r="J52" s="98"/>
      <c r="K52" s="98"/>
      <c r="L52" s="98" t="s">
        <v>294</v>
      </c>
      <c r="M52" s="98"/>
      <c r="N52" s="86" t="s">
        <v>146</v>
      </c>
    </row>
    <row r="53" spans="1:22" s="17" customFormat="1" ht="12.75" customHeight="1" x14ac:dyDescent="0.2">
      <c r="A53" s="96"/>
      <c r="B53" s="89"/>
      <c r="C53" s="89"/>
      <c r="D53" s="100"/>
      <c r="E53" s="89"/>
      <c r="F53" s="89" t="s">
        <v>147</v>
      </c>
      <c r="G53" s="89" t="s">
        <v>148</v>
      </c>
      <c r="H53" s="89" t="s">
        <v>149</v>
      </c>
      <c r="I53" s="89"/>
      <c r="J53" s="91" t="s">
        <v>150</v>
      </c>
      <c r="K53" s="92"/>
      <c r="L53" s="93" t="s">
        <v>147</v>
      </c>
      <c r="M53" s="93" t="s">
        <v>148</v>
      </c>
      <c r="N53" s="87"/>
    </row>
    <row r="54" spans="1:22" s="17" customFormat="1" ht="13.5" customHeight="1" thickBot="1" x14ac:dyDescent="0.25">
      <c r="A54" s="97"/>
      <c r="B54" s="90"/>
      <c r="C54" s="90"/>
      <c r="D54" s="101"/>
      <c r="E54" s="90"/>
      <c r="F54" s="90"/>
      <c r="G54" s="90"/>
      <c r="H54" s="19" t="s">
        <v>147</v>
      </c>
      <c r="I54" s="19" t="s">
        <v>148</v>
      </c>
      <c r="J54" s="19" t="s">
        <v>147</v>
      </c>
      <c r="K54" s="19" t="s">
        <v>148</v>
      </c>
      <c r="L54" s="94"/>
      <c r="M54" s="94"/>
      <c r="N54" s="88"/>
    </row>
    <row r="55" spans="1:22" s="26" customFormat="1" ht="51" x14ac:dyDescent="0.2">
      <c r="A55" s="70">
        <v>28</v>
      </c>
      <c r="B55" s="71"/>
      <c r="C55" s="72" t="s">
        <v>357</v>
      </c>
      <c r="D55" s="73" t="s">
        <v>299</v>
      </c>
      <c r="E55" s="74" t="s">
        <v>358</v>
      </c>
      <c r="F55" s="75">
        <v>3</v>
      </c>
      <c r="G55" s="74">
        <v>139.47</v>
      </c>
      <c r="H55" s="75"/>
      <c r="I55" s="74"/>
      <c r="J55" s="75"/>
      <c r="K55" s="74"/>
      <c r="L55" s="75">
        <v>3</v>
      </c>
      <c r="M55" s="74">
        <v>139.47</v>
      </c>
      <c r="N55" s="76"/>
      <c r="O55" s="25">
        <f>F55</f>
        <v>3</v>
      </c>
      <c r="P55" s="25">
        <f>G55</f>
        <v>139.47</v>
      </c>
      <c r="Q55" s="25">
        <f>H55</f>
        <v>0</v>
      </c>
      <c r="R55" s="25">
        <f>I55</f>
        <v>0</v>
      </c>
      <c r="S55" s="25">
        <f>J55</f>
        <v>0</v>
      </c>
      <c r="T55" s="25">
        <f>K55</f>
        <v>0</v>
      </c>
      <c r="U55" s="25">
        <f>L55</f>
        <v>3</v>
      </c>
      <c r="V55" s="25">
        <f>M55</f>
        <v>139.47</v>
      </c>
    </row>
    <row r="56" spans="1:22" s="26" customFormat="1" ht="51" x14ac:dyDescent="0.2">
      <c r="A56" s="70">
        <v>29</v>
      </c>
      <c r="B56" s="71"/>
      <c r="C56" s="72" t="s">
        <v>359</v>
      </c>
      <c r="D56" s="73" t="s">
        <v>299</v>
      </c>
      <c r="E56" s="74" t="s">
        <v>360</v>
      </c>
      <c r="F56" s="75">
        <v>81</v>
      </c>
      <c r="G56" s="74">
        <v>503.01000000000005</v>
      </c>
      <c r="H56" s="75"/>
      <c r="I56" s="74"/>
      <c r="J56" s="75"/>
      <c r="K56" s="74"/>
      <c r="L56" s="75">
        <v>81</v>
      </c>
      <c r="M56" s="74">
        <v>503.01000000000005</v>
      </c>
      <c r="N56" s="76"/>
      <c r="O56" s="25">
        <f>F56</f>
        <v>81</v>
      </c>
      <c r="P56" s="25">
        <f>G56</f>
        <v>503.01000000000005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81</v>
      </c>
      <c r="V56" s="25">
        <f>M56</f>
        <v>503.01000000000005</v>
      </c>
    </row>
    <row r="57" spans="1:22" s="26" customFormat="1" ht="51" x14ac:dyDescent="0.2">
      <c r="A57" s="70">
        <v>30</v>
      </c>
      <c r="B57" s="71"/>
      <c r="C57" s="72" t="s">
        <v>361</v>
      </c>
      <c r="D57" s="73" t="s">
        <v>299</v>
      </c>
      <c r="E57" s="74" t="s">
        <v>362</v>
      </c>
      <c r="F57" s="75">
        <v>497</v>
      </c>
      <c r="G57" s="74">
        <v>23148.27</v>
      </c>
      <c r="H57" s="75"/>
      <c r="I57" s="74"/>
      <c r="J57" s="75"/>
      <c r="K57" s="74"/>
      <c r="L57" s="75">
        <v>497</v>
      </c>
      <c r="M57" s="74">
        <v>23148.27</v>
      </c>
      <c r="N57" s="76"/>
      <c r="O57" s="25">
        <f>F57</f>
        <v>497</v>
      </c>
      <c r="P57" s="25">
        <f>G57</f>
        <v>23148.27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497</v>
      </c>
      <c r="V57" s="25">
        <f>M57</f>
        <v>23148.27</v>
      </c>
    </row>
    <row r="58" spans="1:22" s="26" customFormat="1" ht="38.25" x14ac:dyDescent="0.2">
      <c r="A58" s="70">
        <v>31</v>
      </c>
      <c r="B58" s="71"/>
      <c r="C58" s="72" t="s">
        <v>363</v>
      </c>
      <c r="D58" s="73" t="s">
        <v>364</v>
      </c>
      <c r="E58" s="74" t="s">
        <v>365</v>
      </c>
      <c r="F58" s="75">
        <v>26519.7</v>
      </c>
      <c r="G58" s="74">
        <v>6470.81</v>
      </c>
      <c r="H58" s="75"/>
      <c r="I58" s="74"/>
      <c r="J58" s="75">
        <v>324.40000000000003</v>
      </c>
      <c r="K58" s="74">
        <v>79.150000000000006</v>
      </c>
      <c r="L58" s="75">
        <v>26195.300000000003</v>
      </c>
      <c r="M58" s="74">
        <v>6391.66</v>
      </c>
      <c r="N58" s="76"/>
      <c r="O58" s="25">
        <f>F58</f>
        <v>26519.7</v>
      </c>
      <c r="P58" s="25">
        <f>G58</f>
        <v>6470.81</v>
      </c>
      <c r="Q58" s="25">
        <f>H58</f>
        <v>0</v>
      </c>
      <c r="R58" s="25">
        <f>I58</f>
        <v>0</v>
      </c>
      <c r="S58" s="25">
        <f>J58</f>
        <v>324.40000000000003</v>
      </c>
      <c r="T58" s="25">
        <f>K58</f>
        <v>79.150000000000006</v>
      </c>
      <c r="U58" s="25">
        <f>L58</f>
        <v>26195.300000000003</v>
      </c>
      <c r="V58" s="25">
        <f>M58</f>
        <v>6391.66</v>
      </c>
    </row>
    <row r="59" spans="1:22" s="26" customFormat="1" ht="51" x14ac:dyDescent="0.2">
      <c r="A59" s="70">
        <v>32</v>
      </c>
      <c r="B59" s="71"/>
      <c r="C59" s="72" t="s">
        <v>366</v>
      </c>
      <c r="D59" s="73" t="s">
        <v>299</v>
      </c>
      <c r="E59" s="74" t="s">
        <v>367</v>
      </c>
      <c r="F59" s="75">
        <v>4</v>
      </c>
      <c r="G59" s="74">
        <v>37.04</v>
      </c>
      <c r="H59" s="75"/>
      <c r="I59" s="74"/>
      <c r="J59" s="75"/>
      <c r="K59" s="74"/>
      <c r="L59" s="75">
        <v>4</v>
      </c>
      <c r="M59" s="74">
        <v>37.04</v>
      </c>
      <c r="N59" s="76"/>
      <c r="O59" s="25">
        <f>F59</f>
        <v>4</v>
      </c>
      <c r="P59" s="25">
        <f>G59</f>
        <v>37.04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4</v>
      </c>
      <c r="V59" s="25">
        <f>M59</f>
        <v>37.04</v>
      </c>
    </row>
    <row r="60" spans="1:22" s="26" customFormat="1" ht="38.25" x14ac:dyDescent="0.2">
      <c r="A60" s="70">
        <v>33</v>
      </c>
      <c r="B60" s="71"/>
      <c r="C60" s="72" t="s">
        <v>368</v>
      </c>
      <c r="D60" s="73" t="s">
        <v>323</v>
      </c>
      <c r="E60" s="74" t="s">
        <v>369</v>
      </c>
      <c r="F60" s="75">
        <v>10</v>
      </c>
      <c r="G60" s="74">
        <v>489.6</v>
      </c>
      <c r="H60" s="75"/>
      <c r="I60" s="74"/>
      <c r="J60" s="75"/>
      <c r="K60" s="74"/>
      <c r="L60" s="75">
        <v>10</v>
      </c>
      <c r="M60" s="74">
        <v>489.6</v>
      </c>
      <c r="N60" s="76"/>
      <c r="O60" s="25">
        <f>F60</f>
        <v>10</v>
      </c>
      <c r="P60" s="25">
        <f>G60</f>
        <v>489.6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10</v>
      </c>
      <c r="V60" s="25">
        <f>M60</f>
        <v>489.6</v>
      </c>
    </row>
    <row r="61" spans="1:22" s="26" customFormat="1" ht="51" x14ac:dyDescent="0.2">
      <c r="A61" s="70">
        <v>34</v>
      </c>
      <c r="B61" s="71"/>
      <c r="C61" s="72" t="s">
        <v>370</v>
      </c>
      <c r="D61" s="73" t="s">
        <v>307</v>
      </c>
      <c r="E61" s="74" t="s">
        <v>371</v>
      </c>
      <c r="F61" s="75">
        <v>10</v>
      </c>
      <c r="G61" s="74">
        <v>225.60000000000002</v>
      </c>
      <c r="H61" s="75"/>
      <c r="I61" s="74"/>
      <c r="J61" s="75"/>
      <c r="K61" s="74"/>
      <c r="L61" s="75">
        <v>10</v>
      </c>
      <c r="M61" s="74">
        <v>225.60000000000002</v>
      </c>
      <c r="N61" s="76"/>
      <c r="O61" s="25">
        <f>F61</f>
        <v>10</v>
      </c>
      <c r="P61" s="25">
        <f>G61</f>
        <v>225.60000000000002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10</v>
      </c>
      <c r="V61" s="25">
        <f>M61</f>
        <v>225.60000000000002</v>
      </c>
    </row>
    <row r="62" spans="1:22" s="26" customFormat="1" ht="63.75" x14ac:dyDescent="0.2">
      <c r="A62" s="70">
        <v>35</v>
      </c>
      <c r="B62" s="71"/>
      <c r="C62" s="72" t="s">
        <v>372</v>
      </c>
      <c r="D62" s="73" t="s">
        <v>307</v>
      </c>
      <c r="E62" s="74" t="s">
        <v>373</v>
      </c>
      <c r="F62" s="75">
        <v>10</v>
      </c>
      <c r="G62" s="74">
        <v>83.2</v>
      </c>
      <c r="H62" s="75"/>
      <c r="I62" s="74"/>
      <c r="J62" s="75"/>
      <c r="K62" s="74"/>
      <c r="L62" s="75">
        <v>10</v>
      </c>
      <c r="M62" s="74">
        <v>83.2</v>
      </c>
      <c r="N62" s="76"/>
      <c r="O62" s="25">
        <f>F62</f>
        <v>10</v>
      </c>
      <c r="P62" s="25">
        <f>G62</f>
        <v>83.2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10</v>
      </c>
      <c r="V62" s="25">
        <f>M62</f>
        <v>83.2</v>
      </c>
    </row>
    <row r="63" spans="1:22" s="26" customFormat="1" ht="63.75" x14ac:dyDescent="0.2">
      <c r="A63" s="70">
        <v>36</v>
      </c>
      <c r="B63" s="71"/>
      <c r="C63" s="72" t="s">
        <v>374</v>
      </c>
      <c r="D63" s="73" t="s">
        <v>302</v>
      </c>
      <c r="E63" s="74" t="s">
        <v>375</v>
      </c>
      <c r="F63" s="75">
        <v>3.4000000000000004</v>
      </c>
      <c r="G63" s="74">
        <v>550.85</v>
      </c>
      <c r="H63" s="75"/>
      <c r="I63" s="74"/>
      <c r="J63" s="75"/>
      <c r="K63" s="74"/>
      <c r="L63" s="75">
        <v>3.4000000000000004</v>
      </c>
      <c r="M63" s="74">
        <v>550.85</v>
      </c>
      <c r="N63" s="76"/>
      <c r="O63" s="25">
        <f>F63</f>
        <v>3.4000000000000004</v>
      </c>
      <c r="P63" s="25">
        <f>G63</f>
        <v>550.85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3.4000000000000004</v>
      </c>
      <c r="V63" s="25">
        <f>M63</f>
        <v>550.85</v>
      </c>
    </row>
    <row r="64" spans="1:22" s="26" customFormat="1" ht="63.75" x14ac:dyDescent="0.2">
      <c r="A64" s="70">
        <v>37</v>
      </c>
      <c r="B64" s="71"/>
      <c r="C64" s="72" t="s">
        <v>376</v>
      </c>
      <c r="D64" s="73" t="s">
        <v>307</v>
      </c>
      <c r="E64" s="74" t="s">
        <v>377</v>
      </c>
      <c r="F64" s="75">
        <v>16</v>
      </c>
      <c r="G64" s="74">
        <v>1510.88</v>
      </c>
      <c r="H64" s="75"/>
      <c r="I64" s="74"/>
      <c r="J64" s="75"/>
      <c r="K64" s="74"/>
      <c r="L64" s="75">
        <v>16</v>
      </c>
      <c r="M64" s="74">
        <v>1510.88</v>
      </c>
      <c r="N64" s="76"/>
      <c r="O64" s="25">
        <f>F64</f>
        <v>16</v>
      </c>
      <c r="P64" s="25">
        <f>G64</f>
        <v>1510.88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16</v>
      </c>
      <c r="V64" s="25">
        <f>M64</f>
        <v>1510.88</v>
      </c>
    </row>
    <row r="65" spans="1:22" s="17" customFormat="1" ht="13.5" customHeight="1" thickBot="1" x14ac:dyDescent="0.25">
      <c r="H65" s="17" t="s">
        <v>960</v>
      </c>
    </row>
    <row r="66" spans="1:22" s="17" customFormat="1" ht="26.25" customHeight="1" x14ac:dyDescent="0.2">
      <c r="A66" s="95" t="s">
        <v>139</v>
      </c>
      <c r="B66" s="98" t="s">
        <v>140</v>
      </c>
      <c r="C66" s="98" t="s">
        <v>32</v>
      </c>
      <c r="D66" s="99" t="s">
        <v>141</v>
      </c>
      <c r="E66" s="98" t="s">
        <v>142</v>
      </c>
      <c r="F66" s="98" t="s">
        <v>294</v>
      </c>
      <c r="G66" s="98"/>
      <c r="H66" s="98" t="s">
        <v>295</v>
      </c>
      <c r="I66" s="98"/>
      <c r="J66" s="98"/>
      <c r="K66" s="98"/>
      <c r="L66" s="98" t="s">
        <v>294</v>
      </c>
      <c r="M66" s="98"/>
      <c r="N66" s="86" t="s">
        <v>146</v>
      </c>
    </row>
    <row r="67" spans="1:22" s="17" customFormat="1" ht="12.75" customHeight="1" x14ac:dyDescent="0.2">
      <c r="A67" s="96"/>
      <c r="B67" s="89"/>
      <c r="C67" s="89"/>
      <c r="D67" s="100"/>
      <c r="E67" s="89"/>
      <c r="F67" s="89" t="s">
        <v>147</v>
      </c>
      <c r="G67" s="89" t="s">
        <v>148</v>
      </c>
      <c r="H67" s="89" t="s">
        <v>149</v>
      </c>
      <c r="I67" s="89"/>
      <c r="J67" s="91" t="s">
        <v>150</v>
      </c>
      <c r="K67" s="92"/>
      <c r="L67" s="93" t="s">
        <v>147</v>
      </c>
      <c r="M67" s="93" t="s">
        <v>148</v>
      </c>
      <c r="N67" s="87"/>
    </row>
    <row r="68" spans="1:22" s="17" customFormat="1" ht="13.5" customHeight="1" thickBot="1" x14ac:dyDescent="0.25">
      <c r="A68" s="97"/>
      <c r="B68" s="90"/>
      <c r="C68" s="90"/>
      <c r="D68" s="101"/>
      <c r="E68" s="90"/>
      <c r="F68" s="90"/>
      <c r="G68" s="90"/>
      <c r="H68" s="19" t="s">
        <v>147</v>
      </c>
      <c r="I68" s="19" t="s">
        <v>148</v>
      </c>
      <c r="J68" s="19" t="s">
        <v>147</v>
      </c>
      <c r="K68" s="19" t="s">
        <v>148</v>
      </c>
      <c r="L68" s="94"/>
      <c r="M68" s="94"/>
      <c r="N68" s="88"/>
    </row>
    <row r="69" spans="1:22" s="26" customFormat="1" ht="38.25" x14ac:dyDescent="0.2">
      <c r="A69" s="70">
        <v>38</v>
      </c>
      <c r="B69" s="71"/>
      <c r="C69" s="72" t="s">
        <v>378</v>
      </c>
      <c r="D69" s="73" t="s">
        <v>379</v>
      </c>
      <c r="E69" s="74" t="s">
        <v>380</v>
      </c>
      <c r="F69" s="75">
        <v>10</v>
      </c>
      <c r="G69" s="74">
        <v>162.30000000000001</v>
      </c>
      <c r="H69" s="75"/>
      <c r="I69" s="74"/>
      <c r="J69" s="75"/>
      <c r="K69" s="74"/>
      <c r="L69" s="75">
        <v>10</v>
      </c>
      <c r="M69" s="74">
        <v>162.30000000000001</v>
      </c>
      <c r="N69" s="76"/>
      <c r="O69" s="25">
        <f>F69</f>
        <v>10</v>
      </c>
      <c r="P69" s="25">
        <f>G69</f>
        <v>162.30000000000001</v>
      </c>
      <c r="Q69" s="25">
        <f>H69</f>
        <v>0</v>
      </c>
      <c r="R69" s="25">
        <f>I69</f>
        <v>0</v>
      </c>
      <c r="S69" s="25">
        <f>J69</f>
        <v>0</v>
      </c>
      <c r="T69" s="25">
        <f>K69</f>
        <v>0</v>
      </c>
      <c r="U69" s="25">
        <f>L69</f>
        <v>10</v>
      </c>
      <c r="V69" s="25">
        <f>M69</f>
        <v>162.30000000000001</v>
      </c>
    </row>
    <row r="70" spans="1:22" s="26" customFormat="1" ht="38.25" x14ac:dyDescent="0.2">
      <c r="A70" s="70">
        <v>39</v>
      </c>
      <c r="B70" s="71"/>
      <c r="C70" s="72" t="s">
        <v>381</v>
      </c>
      <c r="D70" s="73" t="s">
        <v>379</v>
      </c>
      <c r="E70" s="74" t="s">
        <v>382</v>
      </c>
      <c r="F70" s="75">
        <v>469</v>
      </c>
      <c r="G70" s="74">
        <v>1242.8500000000001</v>
      </c>
      <c r="H70" s="75"/>
      <c r="I70" s="74"/>
      <c r="J70" s="75"/>
      <c r="K70" s="74"/>
      <c r="L70" s="75">
        <v>469</v>
      </c>
      <c r="M70" s="74">
        <v>1242.8500000000001</v>
      </c>
      <c r="N70" s="76"/>
      <c r="O70" s="25">
        <f>F70</f>
        <v>469</v>
      </c>
      <c r="P70" s="25">
        <f>G70</f>
        <v>1242.8500000000001</v>
      </c>
      <c r="Q70" s="25">
        <f>H70</f>
        <v>0</v>
      </c>
      <c r="R70" s="25">
        <f>I70</f>
        <v>0</v>
      </c>
      <c r="S70" s="25">
        <f>J70</f>
        <v>0</v>
      </c>
      <c r="T70" s="25">
        <f>K70</f>
        <v>0</v>
      </c>
      <c r="U70" s="25">
        <f>L70</f>
        <v>469</v>
      </c>
      <c r="V70" s="25">
        <f>M70</f>
        <v>1242.8500000000001</v>
      </c>
    </row>
    <row r="71" spans="1:22" s="26" customFormat="1" ht="38.25" x14ac:dyDescent="0.2">
      <c r="A71" s="70">
        <v>40</v>
      </c>
      <c r="B71" s="71"/>
      <c r="C71" s="72" t="s">
        <v>383</v>
      </c>
      <c r="D71" s="73" t="s">
        <v>379</v>
      </c>
      <c r="E71" s="74" t="s">
        <v>384</v>
      </c>
      <c r="F71" s="75">
        <v>408</v>
      </c>
      <c r="G71" s="74">
        <v>2207.2800000000002</v>
      </c>
      <c r="H71" s="75"/>
      <c r="I71" s="74"/>
      <c r="J71" s="75"/>
      <c r="K71" s="74"/>
      <c r="L71" s="75">
        <v>408</v>
      </c>
      <c r="M71" s="74">
        <v>2207.2800000000002</v>
      </c>
      <c r="N71" s="76"/>
      <c r="O71" s="25">
        <f>F71</f>
        <v>408</v>
      </c>
      <c r="P71" s="25">
        <f>G71</f>
        <v>2207.2800000000002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408</v>
      </c>
      <c r="V71" s="25">
        <f>M71</f>
        <v>2207.2800000000002</v>
      </c>
    </row>
    <row r="72" spans="1:22" s="26" customFormat="1" x14ac:dyDescent="0.2">
      <c r="A72" s="70">
        <v>41</v>
      </c>
      <c r="B72" s="71"/>
      <c r="C72" s="72" t="s">
        <v>385</v>
      </c>
      <c r="D72" s="73" t="s">
        <v>329</v>
      </c>
      <c r="E72" s="74" t="s">
        <v>386</v>
      </c>
      <c r="F72" s="75">
        <v>0.80600000000000005</v>
      </c>
      <c r="G72" s="74">
        <v>127.99000000000001</v>
      </c>
      <c r="H72" s="75"/>
      <c r="I72" s="74"/>
      <c r="J72" s="75"/>
      <c r="K72" s="74"/>
      <c r="L72" s="75">
        <v>0.80600000000000005</v>
      </c>
      <c r="M72" s="74">
        <v>127.99000000000001</v>
      </c>
      <c r="N72" s="76"/>
      <c r="O72" s="25">
        <f>F72</f>
        <v>0.80600000000000005</v>
      </c>
      <c r="P72" s="25">
        <f>G72</f>
        <v>127.99000000000001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0.80600000000000005</v>
      </c>
      <c r="V72" s="25">
        <f>M72</f>
        <v>127.99000000000001</v>
      </c>
    </row>
    <row r="73" spans="1:22" s="26" customFormat="1" ht="51" x14ac:dyDescent="0.2">
      <c r="A73" s="70">
        <v>42</v>
      </c>
      <c r="B73" s="71"/>
      <c r="C73" s="72" t="s">
        <v>387</v>
      </c>
      <c r="D73" s="73" t="s">
        <v>323</v>
      </c>
      <c r="E73" s="74" t="s">
        <v>388</v>
      </c>
      <c r="F73" s="75">
        <v>9</v>
      </c>
      <c r="G73" s="74">
        <v>333.09000000000003</v>
      </c>
      <c r="H73" s="75"/>
      <c r="I73" s="74"/>
      <c r="J73" s="75"/>
      <c r="K73" s="74"/>
      <c r="L73" s="75">
        <v>9</v>
      </c>
      <c r="M73" s="74">
        <v>333.09000000000003</v>
      </c>
      <c r="N73" s="76"/>
      <c r="O73" s="25">
        <f>F73</f>
        <v>9</v>
      </c>
      <c r="P73" s="25">
        <f>G73</f>
        <v>333.09000000000003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9</v>
      </c>
      <c r="V73" s="25">
        <f>M73</f>
        <v>333.09000000000003</v>
      </c>
    </row>
    <row r="74" spans="1:22" s="26" customFormat="1" ht="51" x14ac:dyDescent="0.2">
      <c r="A74" s="70">
        <v>43</v>
      </c>
      <c r="B74" s="71"/>
      <c r="C74" s="72" t="s">
        <v>389</v>
      </c>
      <c r="D74" s="73" t="s">
        <v>299</v>
      </c>
      <c r="E74" s="74" t="s">
        <v>390</v>
      </c>
      <c r="F74" s="75">
        <v>35</v>
      </c>
      <c r="G74" s="74">
        <v>450.45000000000005</v>
      </c>
      <c r="H74" s="75"/>
      <c r="I74" s="74"/>
      <c r="J74" s="75"/>
      <c r="K74" s="74"/>
      <c r="L74" s="75">
        <v>35</v>
      </c>
      <c r="M74" s="74">
        <v>450.45000000000005</v>
      </c>
      <c r="N74" s="76"/>
      <c r="O74" s="25">
        <f>F74</f>
        <v>35</v>
      </c>
      <c r="P74" s="25">
        <f>G74</f>
        <v>450.45000000000005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35</v>
      </c>
      <c r="V74" s="25">
        <f>M74</f>
        <v>450.45000000000005</v>
      </c>
    </row>
    <row r="75" spans="1:22" s="26" customFormat="1" ht="38.25" x14ac:dyDescent="0.2">
      <c r="A75" s="70">
        <v>44</v>
      </c>
      <c r="B75" s="71"/>
      <c r="C75" s="72" t="s">
        <v>391</v>
      </c>
      <c r="D75" s="73" t="s">
        <v>379</v>
      </c>
      <c r="E75" s="74">
        <v>32</v>
      </c>
      <c r="F75" s="75">
        <v>28</v>
      </c>
      <c r="G75" s="74">
        <v>896</v>
      </c>
      <c r="H75" s="75"/>
      <c r="I75" s="74"/>
      <c r="J75" s="75"/>
      <c r="K75" s="74"/>
      <c r="L75" s="75">
        <v>28</v>
      </c>
      <c r="M75" s="74">
        <v>896</v>
      </c>
      <c r="N75" s="76"/>
      <c r="O75" s="25">
        <f>F75</f>
        <v>28</v>
      </c>
      <c r="P75" s="25">
        <f>G75</f>
        <v>896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28</v>
      </c>
      <c r="V75" s="25">
        <f>M75</f>
        <v>896</v>
      </c>
    </row>
    <row r="76" spans="1:22" s="26" customFormat="1" ht="25.5" x14ac:dyDescent="0.2">
      <c r="A76" s="70">
        <v>45</v>
      </c>
      <c r="B76" s="71"/>
      <c r="C76" s="72" t="s">
        <v>392</v>
      </c>
      <c r="D76" s="73" t="s">
        <v>393</v>
      </c>
      <c r="E76" s="74" t="s">
        <v>394</v>
      </c>
      <c r="F76" s="75">
        <v>380</v>
      </c>
      <c r="G76" s="74">
        <v>3131.96</v>
      </c>
      <c r="H76" s="75"/>
      <c r="I76" s="74"/>
      <c r="J76" s="75"/>
      <c r="K76" s="74"/>
      <c r="L76" s="75">
        <v>380</v>
      </c>
      <c r="M76" s="74">
        <v>3131.96</v>
      </c>
      <c r="N76" s="76"/>
      <c r="O76" s="25">
        <f>F76</f>
        <v>380</v>
      </c>
      <c r="P76" s="25">
        <f>G76</f>
        <v>3131.96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380</v>
      </c>
      <c r="V76" s="25">
        <f>M76</f>
        <v>3131.96</v>
      </c>
    </row>
    <row r="77" spans="1:22" s="26" customFormat="1" ht="51" x14ac:dyDescent="0.2">
      <c r="A77" s="70">
        <v>46</v>
      </c>
      <c r="B77" s="71"/>
      <c r="C77" s="72" t="s">
        <v>395</v>
      </c>
      <c r="D77" s="73" t="s">
        <v>302</v>
      </c>
      <c r="E77" s="74" t="s">
        <v>396</v>
      </c>
      <c r="F77" s="75">
        <v>2</v>
      </c>
      <c r="G77" s="74">
        <v>21.740000000000002</v>
      </c>
      <c r="H77" s="75"/>
      <c r="I77" s="74"/>
      <c r="J77" s="75"/>
      <c r="K77" s="74"/>
      <c r="L77" s="75">
        <v>2</v>
      </c>
      <c r="M77" s="74">
        <v>21.740000000000002</v>
      </c>
      <c r="N77" s="76"/>
      <c r="O77" s="25">
        <f>F77</f>
        <v>2</v>
      </c>
      <c r="P77" s="25">
        <f>G77</f>
        <v>21.740000000000002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2</v>
      </c>
      <c r="V77" s="25">
        <f>M77</f>
        <v>21.740000000000002</v>
      </c>
    </row>
    <row r="78" spans="1:22" s="26" customFormat="1" x14ac:dyDescent="0.2">
      <c r="A78" s="70">
        <v>47</v>
      </c>
      <c r="B78" s="71"/>
      <c r="C78" s="72" t="s">
        <v>397</v>
      </c>
      <c r="D78" s="73" t="s">
        <v>398</v>
      </c>
      <c r="E78" s="74" t="s">
        <v>399</v>
      </c>
      <c r="F78" s="75">
        <v>2.25</v>
      </c>
      <c r="G78" s="74">
        <v>105.02000000000001</v>
      </c>
      <c r="H78" s="75"/>
      <c r="I78" s="74"/>
      <c r="J78" s="75"/>
      <c r="K78" s="74"/>
      <c r="L78" s="75">
        <v>2.25</v>
      </c>
      <c r="M78" s="74">
        <v>105.02000000000001</v>
      </c>
      <c r="N78" s="76"/>
      <c r="O78" s="25">
        <f>F78</f>
        <v>2.25</v>
      </c>
      <c r="P78" s="25">
        <f>G78</f>
        <v>105.02000000000001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2.25</v>
      </c>
      <c r="V78" s="25">
        <f>M78</f>
        <v>105.02000000000001</v>
      </c>
    </row>
    <row r="79" spans="1:22" s="26" customFormat="1" ht="38.25" x14ac:dyDescent="0.2">
      <c r="A79" s="70">
        <v>48</v>
      </c>
      <c r="B79" s="71"/>
      <c r="C79" s="72" t="s">
        <v>400</v>
      </c>
      <c r="D79" s="73" t="s">
        <v>323</v>
      </c>
      <c r="E79" s="74" t="s">
        <v>401</v>
      </c>
      <c r="F79" s="75">
        <v>6</v>
      </c>
      <c r="G79" s="74">
        <v>65.100000000000009</v>
      </c>
      <c r="H79" s="75"/>
      <c r="I79" s="74"/>
      <c r="J79" s="75"/>
      <c r="K79" s="74"/>
      <c r="L79" s="75">
        <v>6</v>
      </c>
      <c r="M79" s="74">
        <v>65.100000000000009</v>
      </c>
      <c r="N79" s="76"/>
      <c r="O79" s="25">
        <f>F79</f>
        <v>6</v>
      </c>
      <c r="P79" s="25">
        <f>G79</f>
        <v>65.100000000000009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6</v>
      </c>
      <c r="V79" s="25">
        <f>M79</f>
        <v>65.100000000000009</v>
      </c>
    </row>
    <row r="80" spans="1:22" s="26" customFormat="1" ht="25.5" x14ac:dyDescent="0.2">
      <c r="A80" s="70">
        <v>49</v>
      </c>
      <c r="B80" s="71"/>
      <c r="C80" s="72" t="s">
        <v>402</v>
      </c>
      <c r="D80" s="73" t="s">
        <v>307</v>
      </c>
      <c r="E80" s="74" t="s">
        <v>403</v>
      </c>
      <c r="F80" s="75">
        <v>1</v>
      </c>
      <c r="G80" s="74">
        <v>3.54</v>
      </c>
      <c r="H80" s="75"/>
      <c r="I80" s="74"/>
      <c r="J80" s="75"/>
      <c r="K80" s="74"/>
      <c r="L80" s="75">
        <v>1</v>
      </c>
      <c r="M80" s="74">
        <v>3.54</v>
      </c>
      <c r="N80" s="76"/>
      <c r="O80" s="25">
        <f>F80</f>
        <v>1</v>
      </c>
      <c r="P80" s="25">
        <f>G80</f>
        <v>3.54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1</v>
      </c>
      <c r="V80" s="25">
        <f>M80</f>
        <v>3.54</v>
      </c>
    </row>
    <row r="81" spans="1:22" s="26" customFormat="1" ht="51" x14ac:dyDescent="0.2">
      <c r="A81" s="70">
        <v>50</v>
      </c>
      <c r="B81" s="71"/>
      <c r="C81" s="72" t="s">
        <v>404</v>
      </c>
      <c r="D81" s="73" t="s">
        <v>379</v>
      </c>
      <c r="E81" s="74" t="s">
        <v>354</v>
      </c>
      <c r="F81" s="75">
        <v>1013</v>
      </c>
      <c r="G81" s="74">
        <v>6827.62</v>
      </c>
      <c r="H81" s="75"/>
      <c r="I81" s="74"/>
      <c r="J81" s="75"/>
      <c r="K81" s="74"/>
      <c r="L81" s="75">
        <v>1013</v>
      </c>
      <c r="M81" s="74">
        <v>6827.62</v>
      </c>
      <c r="N81" s="76"/>
      <c r="O81" s="25">
        <f>F81</f>
        <v>1013</v>
      </c>
      <c r="P81" s="25">
        <f>G81</f>
        <v>6827.62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1013</v>
      </c>
      <c r="V81" s="25">
        <f>M81</f>
        <v>6827.62</v>
      </c>
    </row>
    <row r="82" spans="1:22" s="26" customFormat="1" ht="38.25" x14ac:dyDescent="0.2">
      <c r="A82" s="70">
        <v>51</v>
      </c>
      <c r="B82" s="71"/>
      <c r="C82" s="72" t="s">
        <v>405</v>
      </c>
      <c r="D82" s="73" t="s">
        <v>299</v>
      </c>
      <c r="E82" s="74" t="s">
        <v>406</v>
      </c>
      <c r="F82" s="75">
        <v>2</v>
      </c>
      <c r="G82" s="74">
        <v>22.36</v>
      </c>
      <c r="H82" s="75"/>
      <c r="I82" s="74"/>
      <c r="J82" s="75"/>
      <c r="K82" s="74"/>
      <c r="L82" s="75">
        <v>2</v>
      </c>
      <c r="M82" s="74">
        <v>22.36</v>
      </c>
      <c r="N82" s="76"/>
      <c r="O82" s="25">
        <f>F82</f>
        <v>2</v>
      </c>
      <c r="P82" s="25">
        <f>G82</f>
        <v>22.36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</v>
      </c>
      <c r="V82" s="25">
        <f>M82</f>
        <v>22.36</v>
      </c>
    </row>
    <row r="83" spans="1:22" s="17" customFormat="1" ht="13.5" customHeight="1" thickBot="1" x14ac:dyDescent="0.25">
      <c r="H83" s="17" t="s">
        <v>961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407</v>
      </c>
      <c r="D87" s="73" t="s">
        <v>299</v>
      </c>
      <c r="E87" s="74" t="s">
        <v>408</v>
      </c>
      <c r="F87" s="75">
        <v>4</v>
      </c>
      <c r="G87" s="74">
        <v>437.56</v>
      </c>
      <c r="H87" s="75"/>
      <c r="I87" s="74"/>
      <c r="J87" s="75"/>
      <c r="K87" s="74"/>
      <c r="L87" s="75">
        <v>4</v>
      </c>
      <c r="M87" s="74">
        <v>437.56</v>
      </c>
      <c r="N87" s="76"/>
      <c r="O87" s="25">
        <f>F87</f>
        <v>4</v>
      </c>
      <c r="P87" s="25">
        <f>G87</f>
        <v>437.56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4</v>
      </c>
      <c r="V87" s="25">
        <f>M87</f>
        <v>437.56</v>
      </c>
    </row>
    <row r="88" spans="1:22" s="26" customFormat="1" ht="25.5" x14ac:dyDescent="0.2">
      <c r="A88" s="70">
        <v>53</v>
      </c>
      <c r="B88" s="71"/>
      <c r="C88" s="72" t="s">
        <v>409</v>
      </c>
      <c r="D88" s="73" t="s">
        <v>379</v>
      </c>
      <c r="E88" s="74" t="s">
        <v>410</v>
      </c>
      <c r="F88" s="75">
        <v>2</v>
      </c>
      <c r="G88" s="74">
        <v>227.06</v>
      </c>
      <c r="H88" s="75"/>
      <c r="I88" s="74"/>
      <c r="J88" s="75"/>
      <c r="K88" s="74"/>
      <c r="L88" s="75">
        <v>2</v>
      </c>
      <c r="M88" s="74">
        <v>227.06</v>
      </c>
      <c r="N88" s="76"/>
      <c r="O88" s="25">
        <f>F88</f>
        <v>2</v>
      </c>
      <c r="P88" s="25">
        <f>G88</f>
        <v>227.06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227.06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299</v>
      </c>
      <c r="E89" s="74" t="s">
        <v>412</v>
      </c>
      <c r="F89" s="75">
        <v>3</v>
      </c>
      <c r="G89" s="74">
        <v>287.13</v>
      </c>
      <c r="H89" s="75"/>
      <c r="I89" s="74"/>
      <c r="J89" s="75"/>
      <c r="K89" s="74"/>
      <c r="L89" s="75">
        <v>3</v>
      </c>
      <c r="M89" s="74">
        <v>287.13</v>
      </c>
      <c r="N89" s="76"/>
      <c r="O89" s="25">
        <f>F89</f>
        <v>3</v>
      </c>
      <c r="P89" s="25">
        <f>G89</f>
        <v>287.13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3</v>
      </c>
      <c r="V89" s="25">
        <f>M89</f>
        <v>287.13</v>
      </c>
    </row>
    <row r="90" spans="1:22" s="26" customFormat="1" ht="76.5" x14ac:dyDescent="0.2">
      <c r="A90" s="70">
        <v>55</v>
      </c>
      <c r="B90" s="71"/>
      <c r="C90" s="72" t="s">
        <v>413</v>
      </c>
      <c r="D90" s="73" t="s">
        <v>312</v>
      </c>
      <c r="E90" s="74" t="s">
        <v>414</v>
      </c>
      <c r="F90" s="75">
        <v>2</v>
      </c>
      <c r="G90" s="74">
        <v>166.68</v>
      </c>
      <c r="H90" s="75"/>
      <c r="I90" s="74"/>
      <c r="J90" s="75"/>
      <c r="K90" s="74"/>
      <c r="L90" s="75">
        <v>2</v>
      </c>
      <c r="M90" s="74">
        <v>166.68</v>
      </c>
      <c r="N90" s="76"/>
      <c r="O90" s="25">
        <f>F90</f>
        <v>2</v>
      </c>
      <c r="P90" s="25">
        <f>G90</f>
        <v>166.68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2</v>
      </c>
      <c r="V90" s="25">
        <f>M90</f>
        <v>166.68</v>
      </c>
    </row>
    <row r="91" spans="1:22" s="26" customFormat="1" ht="51" x14ac:dyDescent="0.2">
      <c r="A91" s="70">
        <v>56</v>
      </c>
      <c r="B91" s="71"/>
      <c r="C91" s="72" t="s">
        <v>415</v>
      </c>
      <c r="D91" s="73" t="s">
        <v>307</v>
      </c>
      <c r="E91" s="74" t="s">
        <v>416</v>
      </c>
      <c r="F91" s="75">
        <v>20</v>
      </c>
      <c r="G91" s="74">
        <v>3257.8</v>
      </c>
      <c r="H91" s="75"/>
      <c r="I91" s="74"/>
      <c r="J91" s="75"/>
      <c r="K91" s="74"/>
      <c r="L91" s="75">
        <v>20</v>
      </c>
      <c r="M91" s="74">
        <v>3257.8</v>
      </c>
      <c r="N91" s="76"/>
      <c r="O91" s="25">
        <f>F91</f>
        <v>20</v>
      </c>
      <c r="P91" s="25">
        <f>G91</f>
        <v>3257.8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20</v>
      </c>
      <c r="V91" s="25">
        <f>M91</f>
        <v>3257.8</v>
      </c>
    </row>
    <row r="92" spans="1:22" s="26" customFormat="1" ht="51" x14ac:dyDescent="0.2">
      <c r="A92" s="70">
        <v>57</v>
      </c>
      <c r="B92" s="71"/>
      <c r="C92" s="72" t="s">
        <v>417</v>
      </c>
      <c r="D92" s="73" t="s">
        <v>302</v>
      </c>
      <c r="E92" s="74" t="s">
        <v>418</v>
      </c>
      <c r="F92" s="75">
        <v>3.7</v>
      </c>
      <c r="G92" s="74">
        <v>732.30000000000007</v>
      </c>
      <c r="H92" s="75"/>
      <c r="I92" s="74"/>
      <c r="J92" s="75"/>
      <c r="K92" s="74"/>
      <c r="L92" s="75">
        <v>3.7</v>
      </c>
      <c r="M92" s="74">
        <v>732.30000000000007</v>
      </c>
      <c r="N92" s="76"/>
      <c r="O92" s="25">
        <f>F92</f>
        <v>3.7</v>
      </c>
      <c r="P92" s="25">
        <f>G92</f>
        <v>732.30000000000007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3.7</v>
      </c>
      <c r="V92" s="25">
        <f>M92</f>
        <v>732.30000000000007</v>
      </c>
    </row>
    <row r="93" spans="1:22" s="26" customFormat="1" ht="102" x14ac:dyDescent="0.2">
      <c r="A93" s="70">
        <v>58</v>
      </c>
      <c r="B93" s="71"/>
      <c r="C93" s="72" t="s">
        <v>419</v>
      </c>
      <c r="D93" s="73" t="s">
        <v>302</v>
      </c>
      <c r="E93" s="74" t="s">
        <v>420</v>
      </c>
      <c r="F93" s="75">
        <v>3</v>
      </c>
      <c r="G93" s="74">
        <v>1536.8700000000001</v>
      </c>
      <c r="H93" s="75"/>
      <c r="I93" s="74"/>
      <c r="J93" s="75"/>
      <c r="K93" s="74"/>
      <c r="L93" s="75">
        <v>3</v>
      </c>
      <c r="M93" s="74">
        <v>1536.8700000000001</v>
      </c>
      <c r="N93" s="76"/>
      <c r="O93" s="25">
        <f>F93</f>
        <v>3</v>
      </c>
      <c r="P93" s="25">
        <f>G93</f>
        <v>1536.8700000000001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3</v>
      </c>
      <c r="V93" s="25">
        <f>M93</f>
        <v>1536.8700000000001</v>
      </c>
    </row>
    <row r="94" spans="1:22" s="26" customFormat="1" ht="63.75" x14ac:dyDescent="0.2">
      <c r="A94" s="70">
        <v>59</v>
      </c>
      <c r="B94" s="71"/>
      <c r="C94" s="72" t="s">
        <v>421</v>
      </c>
      <c r="D94" s="73" t="s">
        <v>307</v>
      </c>
      <c r="E94" s="74" t="s">
        <v>422</v>
      </c>
      <c r="F94" s="75">
        <v>39</v>
      </c>
      <c r="G94" s="74">
        <v>1535.43</v>
      </c>
      <c r="H94" s="75"/>
      <c r="I94" s="74"/>
      <c r="J94" s="75"/>
      <c r="K94" s="74"/>
      <c r="L94" s="75">
        <v>39</v>
      </c>
      <c r="M94" s="74">
        <v>1535.43</v>
      </c>
      <c r="N94" s="76"/>
      <c r="O94" s="25">
        <f>F94</f>
        <v>39</v>
      </c>
      <c r="P94" s="25">
        <f>G94</f>
        <v>1535.43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39</v>
      </c>
      <c r="V94" s="25">
        <f>M94</f>
        <v>1535.43</v>
      </c>
    </row>
    <row r="95" spans="1:22" s="17" customFormat="1" ht="13.5" customHeight="1" thickBot="1" x14ac:dyDescent="0.25">
      <c r="H95" s="17" t="s">
        <v>962</v>
      </c>
    </row>
    <row r="96" spans="1:22" s="17" customFormat="1" ht="26.25" customHeight="1" x14ac:dyDescent="0.2">
      <c r="A96" s="95" t="s">
        <v>139</v>
      </c>
      <c r="B96" s="98" t="s">
        <v>140</v>
      </c>
      <c r="C96" s="98" t="s">
        <v>32</v>
      </c>
      <c r="D96" s="99" t="s">
        <v>141</v>
      </c>
      <c r="E96" s="98" t="s">
        <v>142</v>
      </c>
      <c r="F96" s="98" t="s">
        <v>294</v>
      </c>
      <c r="G96" s="98"/>
      <c r="H96" s="98" t="s">
        <v>295</v>
      </c>
      <c r="I96" s="98"/>
      <c r="J96" s="98"/>
      <c r="K96" s="98"/>
      <c r="L96" s="98" t="s">
        <v>294</v>
      </c>
      <c r="M96" s="98"/>
      <c r="N96" s="86" t="s">
        <v>146</v>
      </c>
    </row>
    <row r="97" spans="1:22" s="17" customFormat="1" ht="12.75" customHeight="1" x14ac:dyDescent="0.2">
      <c r="A97" s="96"/>
      <c r="B97" s="89"/>
      <c r="C97" s="89"/>
      <c r="D97" s="100"/>
      <c r="E97" s="89"/>
      <c r="F97" s="89" t="s">
        <v>147</v>
      </c>
      <c r="G97" s="89" t="s">
        <v>148</v>
      </c>
      <c r="H97" s="89" t="s">
        <v>149</v>
      </c>
      <c r="I97" s="89"/>
      <c r="J97" s="91" t="s">
        <v>150</v>
      </c>
      <c r="K97" s="92"/>
      <c r="L97" s="93" t="s">
        <v>147</v>
      </c>
      <c r="M97" s="93" t="s">
        <v>148</v>
      </c>
      <c r="N97" s="87"/>
    </row>
    <row r="98" spans="1:22" s="17" customFormat="1" ht="13.5" customHeight="1" thickBot="1" x14ac:dyDescent="0.25">
      <c r="A98" s="97"/>
      <c r="B98" s="90"/>
      <c r="C98" s="90"/>
      <c r="D98" s="101"/>
      <c r="E98" s="90"/>
      <c r="F98" s="90"/>
      <c r="G98" s="90"/>
      <c r="H98" s="19" t="s">
        <v>147</v>
      </c>
      <c r="I98" s="19" t="s">
        <v>148</v>
      </c>
      <c r="J98" s="19" t="s">
        <v>147</v>
      </c>
      <c r="K98" s="19" t="s">
        <v>148</v>
      </c>
      <c r="L98" s="94"/>
      <c r="M98" s="94"/>
      <c r="N98" s="88"/>
    </row>
    <row r="99" spans="1:22" s="26" customFormat="1" ht="51" x14ac:dyDescent="0.2">
      <c r="A99" s="70">
        <v>60</v>
      </c>
      <c r="B99" s="71"/>
      <c r="C99" s="72" t="s">
        <v>423</v>
      </c>
      <c r="D99" s="73" t="s">
        <v>323</v>
      </c>
      <c r="E99" s="74" t="s">
        <v>424</v>
      </c>
      <c r="F99" s="75">
        <v>9</v>
      </c>
      <c r="G99" s="74">
        <v>93.240000000000009</v>
      </c>
      <c r="H99" s="75"/>
      <c r="I99" s="74"/>
      <c r="J99" s="75"/>
      <c r="K99" s="74"/>
      <c r="L99" s="75">
        <v>9</v>
      </c>
      <c r="M99" s="74">
        <v>93.240000000000009</v>
      </c>
      <c r="N99" s="76"/>
      <c r="O99" s="25">
        <f>F99</f>
        <v>9</v>
      </c>
      <c r="P99" s="25">
        <f>G99</f>
        <v>93.240000000000009</v>
      </c>
      <c r="Q99" s="25">
        <f>H99</f>
        <v>0</v>
      </c>
      <c r="R99" s="25">
        <f>I99</f>
        <v>0</v>
      </c>
      <c r="S99" s="25">
        <f>J99</f>
        <v>0</v>
      </c>
      <c r="T99" s="25">
        <f>K99</f>
        <v>0</v>
      </c>
      <c r="U99" s="25">
        <f>L99</f>
        <v>9</v>
      </c>
      <c r="V99" s="25">
        <f>M99</f>
        <v>93.240000000000009</v>
      </c>
    </row>
    <row r="100" spans="1:22" s="26" customFormat="1" ht="51" x14ac:dyDescent="0.2">
      <c r="A100" s="70">
        <v>61</v>
      </c>
      <c r="B100" s="71"/>
      <c r="C100" s="72" t="s">
        <v>425</v>
      </c>
      <c r="D100" s="73" t="s">
        <v>302</v>
      </c>
      <c r="E100" s="74">
        <v>44</v>
      </c>
      <c r="F100" s="75">
        <v>6</v>
      </c>
      <c r="G100" s="74">
        <v>264</v>
      </c>
      <c r="H100" s="75"/>
      <c r="I100" s="74"/>
      <c r="J100" s="75"/>
      <c r="K100" s="74"/>
      <c r="L100" s="75">
        <v>6</v>
      </c>
      <c r="M100" s="74">
        <v>264</v>
      </c>
      <c r="N100" s="76"/>
      <c r="O100" s="25">
        <f>F100</f>
        <v>6</v>
      </c>
      <c r="P100" s="25">
        <f>G100</f>
        <v>264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6</v>
      </c>
      <c r="V100" s="25">
        <f>M100</f>
        <v>264</v>
      </c>
    </row>
    <row r="101" spans="1:22" s="26" customFormat="1" ht="51" x14ac:dyDescent="0.2">
      <c r="A101" s="70">
        <v>62</v>
      </c>
      <c r="B101" s="71"/>
      <c r="C101" s="72" t="s">
        <v>426</v>
      </c>
      <c r="D101" s="73" t="s">
        <v>302</v>
      </c>
      <c r="E101" s="74" t="s">
        <v>427</v>
      </c>
      <c r="F101" s="75">
        <v>3.5</v>
      </c>
      <c r="G101" s="74">
        <v>128.9</v>
      </c>
      <c r="H101" s="75"/>
      <c r="I101" s="74"/>
      <c r="J101" s="75"/>
      <c r="K101" s="74"/>
      <c r="L101" s="75">
        <v>3.5</v>
      </c>
      <c r="M101" s="74">
        <v>128.9</v>
      </c>
      <c r="N101" s="76"/>
      <c r="O101" s="25">
        <f>F101</f>
        <v>3.5</v>
      </c>
      <c r="P101" s="25">
        <f>G101</f>
        <v>128.9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3.5</v>
      </c>
      <c r="V101" s="25">
        <f>M101</f>
        <v>128.9</v>
      </c>
    </row>
    <row r="102" spans="1:22" s="26" customFormat="1" x14ac:dyDescent="0.2">
      <c r="A102" s="70">
        <v>63</v>
      </c>
      <c r="B102" s="71"/>
      <c r="C102" s="72" t="s">
        <v>428</v>
      </c>
      <c r="D102" s="73" t="s">
        <v>329</v>
      </c>
      <c r="E102" s="74" t="s">
        <v>429</v>
      </c>
      <c r="F102" s="75">
        <v>22.548999999999999</v>
      </c>
      <c r="G102" s="74">
        <v>3274.2000000000003</v>
      </c>
      <c r="H102" s="75"/>
      <c r="I102" s="74"/>
      <c r="J102" s="75"/>
      <c r="K102" s="74"/>
      <c r="L102" s="75">
        <v>22.548999999999999</v>
      </c>
      <c r="M102" s="74">
        <v>3274.2000000000003</v>
      </c>
      <c r="N102" s="76"/>
      <c r="O102" s="25">
        <f>F102</f>
        <v>22.548999999999999</v>
      </c>
      <c r="P102" s="25">
        <f>G102</f>
        <v>3274.2000000000003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22.548999999999999</v>
      </c>
      <c r="V102" s="25">
        <f>M102</f>
        <v>3274.2000000000003</v>
      </c>
    </row>
    <row r="103" spans="1:22" s="26" customFormat="1" ht="38.25" x14ac:dyDescent="0.2">
      <c r="A103" s="70">
        <v>64</v>
      </c>
      <c r="B103" s="71"/>
      <c r="C103" s="72" t="s">
        <v>430</v>
      </c>
      <c r="D103" s="73" t="s">
        <v>379</v>
      </c>
      <c r="E103" s="74" t="s">
        <v>431</v>
      </c>
      <c r="F103" s="75">
        <v>6</v>
      </c>
      <c r="G103" s="74">
        <v>233.34</v>
      </c>
      <c r="H103" s="75"/>
      <c r="I103" s="74"/>
      <c r="J103" s="75"/>
      <c r="K103" s="74"/>
      <c r="L103" s="75">
        <v>6</v>
      </c>
      <c r="M103" s="74">
        <v>233.34</v>
      </c>
      <c r="N103" s="76"/>
      <c r="O103" s="25">
        <f>F103</f>
        <v>6</v>
      </c>
      <c r="P103" s="25">
        <f>G103</f>
        <v>233.34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6</v>
      </c>
      <c r="V103" s="25">
        <f>M103</f>
        <v>233.34</v>
      </c>
    </row>
    <row r="104" spans="1:22" s="26" customFormat="1" ht="38.25" x14ac:dyDescent="0.2">
      <c r="A104" s="70">
        <v>65</v>
      </c>
      <c r="B104" s="71"/>
      <c r="C104" s="72" t="s">
        <v>432</v>
      </c>
      <c r="D104" s="73" t="s">
        <v>379</v>
      </c>
      <c r="E104" s="74" t="s">
        <v>433</v>
      </c>
      <c r="F104" s="75">
        <v>21</v>
      </c>
      <c r="G104" s="74">
        <v>574.56000000000006</v>
      </c>
      <c r="H104" s="75"/>
      <c r="I104" s="74"/>
      <c r="J104" s="75"/>
      <c r="K104" s="74"/>
      <c r="L104" s="75">
        <v>21</v>
      </c>
      <c r="M104" s="74">
        <v>574.56000000000006</v>
      </c>
      <c r="N104" s="76"/>
      <c r="O104" s="25">
        <f>F104</f>
        <v>21</v>
      </c>
      <c r="P104" s="25">
        <f>G104</f>
        <v>574.56000000000006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21</v>
      </c>
      <c r="V104" s="25">
        <f>M104</f>
        <v>574.56000000000006</v>
      </c>
    </row>
    <row r="105" spans="1:22" s="26" customFormat="1" ht="25.5" x14ac:dyDescent="0.2">
      <c r="A105" s="70">
        <v>66</v>
      </c>
      <c r="B105" s="71"/>
      <c r="C105" s="72" t="s">
        <v>434</v>
      </c>
      <c r="D105" s="73" t="s">
        <v>299</v>
      </c>
      <c r="E105" s="74" t="s">
        <v>435</v>
      </c>
      <c r="F105" s="75">
        <v>1</v>
      </c>
      <c r="G105" s="74">
        <v>219.57000000000002</v>
      </c>
      <c r="H105" s="75"/>
      <c r="I105" s="74"/>
      <c r="J105" s="75"/>
      <c r="K105" s="74"/>
      <c r="L105" s="75">
        <v>1</v>
      </c>
      <c r="M105" s="74">
        <v>219.57000000000002</v>
      </c>
      <c r="N105" s="76"/>
      <c r="O105" s="25">
        <f>F105</f>
        <v>1</v>
      </c>
      <c r="P105" s="25">
        <f>G105</f>
        <v>219.57000000000002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1</v>
      </c>
      <c r="V105" s="25">
        <f>M105</f>
        <v>219.57000000000002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299</v>
      </c>
      <c r="E106" s="74" t="s">
        <v>437</v>
      </c>
      <c r="F106" s="75">
        <v>16</v>
      </c>
      <c r="G106" s="74">
        <v>453.22</v>
      </c>
      <c r="H106" s="75"/>
      <c r="I106" s="74"/>
      <c r="J106" s="75">
        <v>1</v>
      </c>
      <c r="K106" s="74">
        <v>28.32</v>
      </c>
      <c r="L106" s="75">
        <v>15</v>
      </c>
      <c r="M106" s="74">
        <v>424.90000000000003</v>
      </c>
      <c r="N106" s="76"/>
      <c r="O106" s="25">
        <f>F106</f>
        <v>16</v>
      </c>
      <c r="P106" s="25">
        <f>G106</f>
        <v>453.22</v>
      </c>
      <c r="Q106" s="25">
        <f>H106</f>
        <v>0</v>
      </c>
      <c r="R106" s="25">
        <f>I106</f>
        <v>0</v>
      </c>
      <c r="S106" s="25">
        <f>J106</f>
        <v>1</v>
      </c>
      <c r="T106" s="25">
        <f>K106</f>
        <v>28.32</v>
      </c>
      <c r="U106" s="25">
        <f>L106</f>
        <v>15</v>
      </c>
      <c r="V106" s="25">
        <f>M106</f>
        <v>424.90000000000003</v>
      </c>
    </row>
    <row r="107" spans="1:22" s="26" customFormat="1" ht="89.25" x14ac:dyDescent="0.2">
      <c r="A107" s="70">
        <v>68</v>
      </c>
      <c r="B107" s="71"/>
      <c r="C107" s="72" t="s">
        <v>438</v>
      </c>
      <c r="D107" s="73" t="s">
        <v>302</v>
      </c>
      <c r="E107" s="74" t="s">
        <v>439</v>
      </c>
      <c r="F107" s="75">
        <v>162</v>
      </c>
      <c r="G107" s="74">
        <v>20002.920000000002</v>
      </c>
      <c r="H107" s="75"/>
      <c r="I107" s="74"/>
      <c r="J107" s="75"/>
      <c r="K107" s="74"/>
      <c r="L107" s="75">
        <v>162</v>
      </c>
      <c r="M107" s="74">
        <v>20002.920000000002</v>
      </c>
      <c r="N107" s="76"/>
      <c r="O107" s="25">
        <f>F107</f>
        <v>162</v>
      </c>
      <c r="P107" s="25">
        <f>G107</f>
        <v>20002.920000000002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162</v>
      </c>
      <c r="V107" s="25">
        <f>M107</f>
        <v>20002.920000000002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299</v>
      </c>
      <c r="E108" s="74" t="s">
        <v>441</v>
      </c>
      <c r="F108" s="75">
        <v>38</v>
      </c>
      <c r="G108" s="74">
        <v>3890.44</v>
      </c>
      <c r="H108" s="75"/>
      <c r="I108" s="74"/>
      <c r="J108" s="75"/>
      <c r="K108" s="74"/>
      <c r="L108" s="75">
        <v>38</v>
      </c>
      <c r="M108" s="74">
        <v>3890.44</v>
      </c>
      <c r="N108" s="76"/>
      <c r="O108" s="25">
        <f>F108</f>
        <v>38</v>
      </c>
      <c r="P108" s="25">
        <f>G108</f>
        <v>3890.44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38</v>
      </c>
      <c r="V108" s="25">
        <f>M108</f>
        <v>3890.44</v>
      </c>
    </row>
    <row r="109" spans="1:22" s="26" customFormat="1" ht="51" x14ac:dyDescent="0.2">
      <c r="A109" s="70">
        <v>70</v>
      </c>
      <c r="B109" s="71"/>
      <c r="C109" s="72" t="s">
        <v>442</v>
      </c>
      <c r="D109" s="73" t="s">
        <v>312</v>
      </c>
      <c r="E109" s="74" t="s">
        <v>443</v>
      </c>
      <c r="F109" s="75">
        <v>74</v>
      </c>
      <c r="G109" s="74">
        <v>816.22</v>
      </c>
      <c r="H109" s="75"/>
      <c r="I109" s="74"/>
      <c r="J109" s="75">
        <v>2</v>
      </c>
      <c r="K109" s="74">
        <v>22.060000000000002</v>
      </c>
      <c r="L109" s="75">
        <v>72</v>
      </c>
      <c r="M109" s="74">
        <v>794.16000000000008</v>
      </c>
      <c r="N109" s="76"/>
      <c r="O109" s="25">
        <f>F109</f>
        <v>74</v>
      </c>
      <c r="P109" s="25">
        <f>G109</f>
        <v>816.22</v>
      </c>
      <c r="Q109" s="25">
        <f>H109</f>
        <v>0</v>
      </c>
      <c r="R109" s="25">
        <f>I109</f>
        <v>0</v>
      </c>
      <c r="S109" s="25">
        <f>J109</f>
        <v>2</v>
      </c>
      <c r="T109" s="25">
        <f>K109</f>
        <v>22.060000000000002</v>
      </c>
      <c r="U109" s="25">
        <f>L109</f>
        <v>72</v>
      </c>
      <c r="V109" s="25">
        <f>M109</f>
        <v>794.16000000000008</v>
      </c>
    </row>
    <row r="110" spans="1:22" s="17" customFormat="1" ht="13.5" customHeight="1" thickBot="1" x14ac:dyDescent="0.25">
      <c r="H110" s="17" t="s">
        <v>963</v>
      </c>
    </row>
    <row r="111" spans="1:22" s="17" customFormat="1" ht="26.25" customHeight="1" x14ac:dyDescent="0.2">
      <c r="A111" s="95" t="s">
        <v>139</v>
      </c>
      <c r="B111" s="98" t="s">
        <v>140</v>
      </c>
      <c r="C111" s="98" t="s">
        <v>32</v>
      </c>
      <c r="D111" s="99" t="s">
        <v>141</v>
      </c>
      <c r="E111" s="98" t="s">
        <v>142</v>
      </c>
      <c r="F111" s="98" t="s">
        <v>294</v>
      </c>
      <c r="G111" s="98"/>
      <c r="H111" s="98" t="s">
        <v>295</v>
      </c>
      <c r="I111" s="98"/>
      <c r="J111" s="98"/>
      <c r="K111" s="98"/>
      <c r="L111" s="98" t="s">
        <v>294</v>
      </c>
      <c r="M111" s="98"/>
      <c r="N111" s="86" t="s">
        <v>146</v>
      </c>
    </row>
    <row r="112" spans="1:22" s="17" customFormat="1" ht="12.75" customHeight="1" x14ac:dyDescent="0.2">
      <c r="A112" s="96"/>
      <c r="B112" s="89"/>
      <c r="C112" s="89"/>
      <c r="D112" s="100"/>
      <c r="E112" s="89"/>
      <c r="F112" s="89" t="s">
        <v>147</v>
      </c>
      <c r="G112" s="89" t="s">
        <v>148</v>
      </c>
      <c r="H112" s="89" t="s">
        <v>149</v>
      </c>
      <c r="I112" s="89"/>
      <c r="J112" s="91" t="s">
        <v>150</v>
      </c>
      <c r="K112" s="92"/>
      <c r="L112" s="93" t="s">
        <v>147</v>
      </c>
      <c r="M112" s="93" t="s">
        <v>148</v>
      </c>
      <c r="N112" s="87"/>
    </row>
    <row r="113" spans="1:22" s="17" customFormat="1" ht="13.5" customHeight="1" thickBot="1" x14ac:dyDescent="0.25">
      <c r="A113" s="97"/>
      <c r="B113" s="90"/>
      <c r="C113" s="90"/>
      <c r="D113" s="101"/>
      <c r="E113" s="90"/>
      <c r="F113" s="90"/>
      <c r="G113" s="90"/>
      <c r="H113" s="19" t="s">
        <v>147</v>
      </c>
      <c r="I113" s="19" t="s">
        <v>148</v>
      </c>
      <c r="J113" s="19" t="s">
        <v>147</v>
      </c>
      <c r="K113" s="19" t="s">
        <v>148</v>
      </c>
      <c r="L113" s="94"/>
      <c r="M113" s="94"/>
      <c r="N113" s="88"/>
    </row>
    <row r="114" spans="1:22" s="26" customFormat="1" ht="38.25" x14ac:dyDescent="0.2">
      <c r="A114" s="70">
        <v>71</v>
      </c>
      <c r="B114" s="71"/>
      <c r="C114" s="72" t="s">
        <v>444</v>
      </c>
      <c r="D114" s="73" t="s">
        <v>302</v>
      </c>
      <c r="E114" s="74" t="s">
        <v>445</v>
      </c>
      <c r="F114" s="75">
        <v>5</v>
      </c>
      <c r="G114" s="74">
        <v>191.25</v>
      </c>
      <c r="H114" s="75"/>
      <c r="I114" s="74"/>
      <c r="J114" s="75"/>
      <c r="K114" s="74"/>
      <c r="L114" s="75">
        <v>5</v>
      </c>
      <c r="M114" s="74">
        <v>191.25</v>
      </c>
      <c r="N114" s="76"/>
      <c r="O114" s="25">
        <f>F114</f>
        <v>5</v>
      </c>
      <c r="P114" s="25">
        <f>G114</f>
        <v>191.25</v>
      </c>
      <c r="Q114" s="25">
        <f>H114</f>
        <v>0</v>
      </c>
      <c r="R114" s="25">
        <f>I114</f>
        <v>0</v>
      </c>
      <c r="S114" s="25">
        <f>J114</f>
        <v>0</v>
      </c>
      <c r="T114" s="25">
        <f>K114</f>
        <v>0</v>
      </c>
      <c r="U114" s="25">
        <f>L114</f>
        <v>5</v>
      </c>
      <c r="V114" s="25">
        <f>M114</f>
        <v>191.25</v>
      </c>
    </row>
    <row r="115" spans="1:22" s="26" customFormat="1" ht="38.25" x14ac:dyDescent="0.2">
      <c r="A115" s="70">
        <v>72</v>
      </c>
      <c r="B115" s="71"/>
      <c r="C115" s="72" t="s">
        <v>446</v>
      </c>
      <c r="D115" s="73" t="s">
        <v>299</v>
      </c>
      <c r="E115" s="74" t="s">
        <v>447</v>
      </c>
      <c r="F115" s="75">
        <v>4.5</v>
      </c>
      <c r="G115" s="74">
        <v>31.770000000000003</v>
      </c>
      <c r="H115" s="75"/>
      <c r="I115" s="74"/>
      <c r="J115" s="75">
        <v>1</v>
      </c>
      <c r="K115" s="74">
        <v>7.0600000000000005</v>
      </c>
      <c r="L115" s="75">
        <v>3.5</v>
      </c>
      <c r="M115" s="74">
        <v>24.71</v>
      </c>
      <c r="N115" s="76"/>
      <c r="O115" s="25">
        <f>F115</f>
        <v>4.5</v>
      </c>
      <c r="P115" s="25">
        <f>G115</f>
        <v>31.770000000000003</v>
      </c>
      <c r="Q115" s="25">
        <f>H115</f>
        <v>0</v>
      </c>
      <c r="R115" s="25">
        <f>I115</f>
        <v>0</v>
      </c>
      <c r="S115" s="25">
        <f>J115</f>
        <v>1</v>
      </c>
      <c r="T115" s="25">
        <f>K115</f>
        <v>7.0600000000000005</v>
      </c>
      <c r="U115" s="25">
        <f>L115</f>
        <v>3.5</v>
      </c>
      <c r="V115" s="25">
        <f>M115</f>
        <v>24.71</v>
      </c>
    </row>
    <row r="116" spans="1:22" s="26" customFormat="1" ht="63.75" x14ac:dyDescent="0.2">
      <c r="A116" s="70">
        <v>73</v>
      </c>
      <c r="B116" s="71"/>
      <c r="C116" s="72" t="s">
        <v>448</v>
      </c>
      <c r="D116" s="73" t="s">
        <v>302</v>
      </c>
      <c r="E116" s="74" t="s">
        <v>449</v>
      </c>
      <c r="F116" s="75">
        <v>0.8</v>
      </c>
      <c r="G116" s="74">
        <v>33.130000000000003</v>
      </c>
      <c r="H116" s="75"/>
      <c r="I116" s="74"/>
      <c r="J116" s="75"/>
      <c r="K116" s="74"/>
      <c r="L116" s="75">
        <v>0.8</v>
      </c>
      <c r="M116" s="74">
        <v>33.130000000000003</v>
      </c>
      <c r="N116" s="76"/>
      <c r="O116" s="25">
        <f>F116</f>
        <v>0.8</v>
      </c>
      <c r="P116" s="25">
        <f>G116</f>
        <v>33.130000000000003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0.8</v>
      </c>
      <c r="V116" s="25">
        <f>M116</f>
        <v>33.130000000000003</v>
      </c>
    </row>
    <row r="117" spans="1:22" s="26" customFormat="1" ht="63.75" x14ac:dyDescent="0.2">
      <c r="A117" s="70">
        <v>74</v>
      </c>
      <c r="B117" s="71"/>
      <c r="C117" s="72" t="s">
        <v>450</v>
      </c>
      <c r="D117" s="73" t="s">
        <v>302</v>
      </c>
      <c r="E117" s="74" t="s">
        <v>451</v>
      </c>
      <c r="F117" s="75">
        <v>1</v>
      </c>
      <c r="G117" s="74">
        <v>27.14</v>
      </c>
      <c r="H117" s="75"/>
      <c r="I117" s="74"/>
      <c r="J117" s="75"/>
      <c r="K117" s="74"/>
      <c r="L117" s="75">
        <v>1</v>
      </c>
      <c r="M117" s="74">
        <v>27.14</v>
      </c>
      <c r="N117" s="76"/>
      <c r="O117" s="25">
        <f>F117</f>
        <v>1</v>
      </c>
      <c r="P117" s="25">
        <f>G117</f>
        <v>27.14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</v>
      </c>
      <c r="V117" s="25">
        <f>M117</f>
        <v>27.14</v>
      </c>
    </row>
    <row r="118" spans="1:22" s="26" customFormat="1" ht="63.75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4</v>
      </c>
      <c r="G118" s="74">
        <v>256.08</v>
      </c>
      <c r="H118" s="75"/>
      <c r="I118" s="74"/>
      <c r="J118" s="75"/>
      <c r="K118" s="74"/>
      <c r="L118" s="75">
        <v>4</v>
      </c>
      <c r="M118" s="74">
        <v>256.08</v>
      </c>
      <c r="N118" s="76"/>
      <c r="O118" s="25">
        <f>F118</f>
        <v>4</v>
      </c>
      <c r="P118" s="25">
        <f>G118</f>
        <v>256.08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4</v>
      </c>
      <c r="V118" s="25">
        <f>M118</f>
        <v>256.08</v>
      </c>
    </row>
    <row r="119" spans="1:22" s="26" customFormat="1" ht="51" x14ac:dyDescent="0.2">
      <c r="A119" s="70">
        <v>76</v>
      </c>
      <c r="B119" s="71"/>
      <c r="C119" s="72" t="s">
        <v>454</v>
      </c>
      <c r="D119" s="73" t="s">
        <v>302</v>
      </c>
      <c r="E119" s="74" t="s">
        <v>455</v>
      </c>
      <c r="F119" s="75">
        <v>3</v>
      </c>
      <c r="G119" s="74">
        <v>35.97</v>
      </c>
      <c r="H119" s="75"/>
      <c r="I119" s="74"/>
      <c r="J119" s="75"/>
      <c r="K119" s="74"/>
      <c r="L119" s="75">
        <v>3</v>
      </c>
      <c r="M119" s="74">
        <v>35.97</v>
      </c>
      <c r="N119" s="76"/>
      <c r="O119" s="25">
        <f>F119</f>
        <v>3</v>
      </c>
      <c r="P119" s="25">
        <f>G119</f>
        <v>35.97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3</v>
      </c>
      <c r="V119" s="25">
        <f>M119</f>
        <v>35.97</v>
      </c>
    </row>
    <row r="120" spans="1:22" s="26" customFormat="1" ht="63.75" x14ac:dyDescent="0.2">
      <c r="A120" s="70">
        <v>77</v>
      </c>
      <c r="B120" s="71"/>
      <c r="C120" s="72" t="s">
        <v>456</v>
      </c>
      <c r="D120" s="73" t="s">
        <v>299</v>
      </c>
      <c r="E120" s="74" t="s">
        <v>457</v>
      </c>
      <c r="F120" s="75">
        <v>2</v>
      </c>
      <c r="G120" s="74">
        <v>28.42</v>
      </c>
      <c r="H120" s="75"/>
      <c r="I120" s="74"/>
      <c r="J120" s="75"/>
      <c r="K120" s="74"/>
      <c r="L120" s="75">
        <v>2</v>
      </c>
      <c r="M120" s="74">
        <v>28.42</v>
      </c>
      <c r="N120" s="76"/>
      <c r="O120" s="25">
        <f>F120</f>
        <v>2</v>
      </c>
      <c r="P120" s="25">
        <f>G120</f>
        <v>28.42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2</v>
      </c>
      <c r="V120" s="25">
        <f>M120</f>
        <v>28.42</v>
      </c>
    </row>
    <row r="121" spans="1:22" s="26" customFormat="1" ht="38.25" x14ac:dyDescent="0.2">
      <c r="A121" s="70">
        <v>78</v>
      </c>
      <c r="B121" s="71"/>
      <c r="C121" s="72" t="s">
        <v>458</v>
      </c>
      <c r="D121" s="73" t="s">
        <v>302</v>
      </c>
      <c r="E121" s="74" t="s">
        <v>459</v>
      </c>
      <c r="F121" s="75">
        <v>1</v>
      </c>
      <c r="G121" s="74">
        <v>43.29</v>
      </c>
      <c r="H121" s="75"/>
      <c r="I121" s="74"/>
      <c r="J121" s="75"/>
      <c r="K121" s="74"/>
      <c r="L121" s="75">
        <v>1</v>
      </c>
      <c r="M121" s="74">
        <v>43.29</v>
      </c>
      <c r="N121" s="76"/>
      <c r="O121" s="25">
        <f>F121</f>
        <v>1</v>
      </c>
      <c r="P121" s="25">
        <f>G121</f>
        <v>43.29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1</v>
      </c>
      <c r="V121" s="25">
        <f>M121</f>
        <v>43.29</v>
      </c>
    </row>
    <row r="122" spans="1:22" s="26" customFormat="1" ht="63.75" x14ac:dyDescent="0.2">
      <c r="A122" s="70">
        <v>79</v>
      </c>
      <c r="B122" s="71"/>
      <c r="C122" s="72" t="s">
        <v>460</v>
      </c>
      <c r="D122" s="73" t="s">
        <v>302</v>
      </c>
      <c r="E122" s="74" t="s">
        <v>461</v>
      </c>
      <c r="F122" s="75">
        <v>1</v>
      </c>
      <c r="G122" s="74">
        <v>286.89</v>
      </c>
      <c r="H122" s="75"/>
      <c r="I122" s="74"/>
      <c r="J122" s="75"/>
      <c r="K122" s="74"/>
      <c r="L122" s="75">
        <v>1</v>
      </c>
      <c r="M122" s="74">
        <v>286.89</v>
      </c>
      <c r="N122" s="76"/>
      <c r="O122" s="25">
        <f>F122</f>
        <v>1</v>
      </c>
      <c r="P122" s="25">
        <f>G122</f>
        <v>286.89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1</v>
      </c>
      <c r="V122" s="25">
        <f>M122</f>
        <v>286.89</v>
      </c>
    </row>
    <row r="123" spans="1:22" s="17" customFormat="1" ht="13.5" customHeight="1" thickBot="1" x14ac:dyDescent="0.25">
      <c r="H123" s="17" t="s">
        <v>964</v>
      </c>
    </row>
    <row r="124" spans="1:22" s="17" customFormat="1" ht="26.25" customHeight="1" x14ac:dyDescent="0.2">
      <c r="A124" s="95" t="s">
        <v>139</v>
      </c>
      <c r="B124" s="98" t="s">
        <v>140</v>
      </c>
      <c r="C124" s="98" t="s">
        <v>32</v>
      </c>
      <c r="D124" s="99" t="s">
        <v>141</v>
      </c>
      <c r="E124" s="98" t="s">
        <v>142</v>
      </c>
      <c r="F124" s="98" t="s">
        <v>294</v>
      </c>
      <c r="G124" s="98"/>
      <c r="H124" s="98" t="s">
        <v>295</v>
      </c>
      <c r="I124" s="98"/>
      <c r="J124" s="98"/>
      <c r="K124" s="98"/>
      <c r="L124" s="98" t="s">
        <v>294</v>
      </c>
      <c r="M124" s="98"/>
      <c r="N124" s="86" t="s">
        <v>146</v>
      </c>
    </row>
    <row r="125" spans="1:22" s="17" customFormat="1" ht="12.75" customHeight="1" x14ac:dyDescent="0.2">
      <c r="A125" s="96"/>
      <c r="B125" s="89"/>
      <c r="C125" s="89"/>
      <c r="D125" s="100"/>
      <c r="E125" s="89"/>
      <c r="F125" s="89" t="s">
        <v>147</v>
      </c>
      <c r="G125" s="89" t="s">
        <v>148</v>
      </c>
      <c r="H125" s="89" t="s">
        <v>149</v>
      </c>
      <c r="I125" s="89"/>
      <c r="J125" s="91" t="s">
        <v>150</v>
      </c>
      <c r="K125" s="92"/>
      <c r="L125" s="93" t="s">
        <v>147</v>
      </c>
      <c r="M125" s="93" t="s">
        <v>148</v>
      </c>
      <c r="N125" s="87"/>
    </row>
    <row r="126" spans="1:22" s="17" customFormat="1" ht="13.5" customHeight="1" thickBot="1" x14ac:dyDescent="0.25">
      <c r="A126" s="97"/>
      <c r="B126" s="90"/>
      <c r="C126" s="90"/>
      <c r="D126" s="101"/>
      <c r="E126" s="90"/>
      <c r="F126" s="90"/>
      <c r="G126" s="90"/>
      <c r="H126" s="19" t="s">
        <v>147</v>
      </c>
      <c r="I126" s="19" t="s">
        <v>148</v>
      </c>
      <c r="J126" s="19" t="s">
        <v>147</v>
      </c>
      <c r="K126" s="19" t="s">
        <v>148</v>
      </c>
      <c r="L126" s="94"/>
      <c r="M126" s="94"/>
      <c r="N126" s="88"/>
    </row>
    <row r="127" spans="1:22" s="26" customFormat="1" ht="51" x14ac:dyDescent="0.2">
      <c r="A127" s="70">
        <v>80</v>
      </c>
      <c r="B127" s="71"/>
      <c r="C127" s="72" t="s">
        <v>462</v>
      </c>
      <c r="D127" s="73" t="s">
        <v>299</v>
      </c>
      <c r="E127" s="74" t="s">
        <v>463</v>
      </c>
      <c r="F127" s="75">
        <v>40.67</v>
      </c>
      <c r="G127" s="74">
        <v>891.49</v>
      </c>
      <c r="H127" s="75"/>
      <c r="I127" s="74"/>
      <c r="J127" s="75"/>
      <c r="K127" s="74"/>
      <c r="L127" s="75">
        <v>40.67</v>
      </c>
      <c r="M127" s="74">
        <v>891.49</v>
      </c>
      <c r="N127" s="76"/>
      <c r="O127" s="25">
        <f>F127</f>
        <v>40.67</v>
      </c>
      <c r="P127" s="25">
        <f>G127</f>
        <v>891.49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40.67</v>
      </c>
      <c r="V127" s="25">
        <f>M127</f>
        <v>891.49</v>
      </c>
    </row>
    <row r="128" spans="1:22" s="26" customFormat="1" ht="63.75" x14ac:dyDescent="0.2">
      <c r="A128" s="70">
        <v>81</v>
      </c>
      <c r="B128" s="71"/>
      <c r="C128" s="72" t="s">
        <v>464</v>
      </c>
      <c r="D128" s="73" t="s">
        <v>299</v>
      </c>
      <c r="E128" s="74" t="s">
        <v>465</v>
      </c>
      <c r="F128" s="75">
        <v>4</v>
      </c>
      <c r="G128" s="74">
        <v>16.32</v>
      </c>
      <c r="H128" s="75"/>
      <c r="I128" s="74"/>
      <c r="J128" s="75"/>
      <c r="K128" s="74"/>
      <c r="L128" s="75">
        <v>4</v>
      </c>
      <c r="M128" s="74">
        <v>16.32</v>
      </c>
      <c r="N128" s="76"/>
      <c r="O128" s="25">
        <f>F128</f>
        <v>4</v>
      </c>
      <c r="P128" s="25">
        <f>G128</f>
        <v>16.32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4</v>
      </c>
      <c r="V128" s="25">
        <f>M128</f>
        <v>16.32</v>
      </c>
    </row>
    <row r="129" spans="1:22" s="26" customFormat="1" ht="63.75" x14ac:dyDescent="0.2">
      <c r="A129" s="70">
        <v>82</v>
      </c>
      <c r="B129" s="71"/>
      <c r="C129" s="72" t="s">
        <v>466</v>
      </c>
      <c r="D129" s="73" t="s">
        <v>467</v>
      </c>
      <c r="E129" s="74" t="s">
        <v>468</v>
      </c>
      <c r="F129" s="75">
        <v>30</v>
      </c>
      <c r="G129" s="74">
        <v>274.23</v>
      </c>
      <c r="H129" s="75"/>
      <c r="I129" s="74"/>
      <c r="J129" s="75"/>
      <c r="K129" s="74"/>
      <c r="L129" s="75">
        <v>30</v>
      </c>
      <c r="M129" s="74">
        <v>274.23</v>
      </c>
      <c r="N129" s="76"/>
      <c r="O129" s="25">
        <f>F129</f>
        <v>30</v>
      </c>
      <c r="P129" s="25">
        <f>G129</f>
        <v>274.23</v>
      </c>
      <c r="Q129" s="25">
        <f>H129</f>
        <v>0</v>
      </c>
      <c r="R129" s="25">
        <f>I129</f>
        <v>0</v>
      </c>
      <c r="S129" s="25">
        <f>J129</f>
        <v>0</v>
      </c>
      <c r="T129" s="25">
        <f>K129</f>
        <v>0</v>
      </c>
      <c r="U129" s="25">
        <f>L129</f>
        <v>30</v>
      </c>
      <c r="V129" s="25">
        <f>M129</f>
        <v>274.23</v>
      </c>
    </row>
    <row r="130" spans="1:22" s="26" customFormat="1" ht="38.25" x14ac:dyDescent="0.2">
      <c r="A130" s="70">
        <v>83</v>
      </c>
      <c r="B130" s="71"/>
      <c r="C130" s="72" t="s">
        <v>469</v>
      </c>
      <c r="D130" s="73" t="s">
        <v>470</v>
      </c>
      <c r="E130" s="74" t="s">
        <v>471</v>
      </c>
      <c r="F130" s="75"/>
      <c r="G130" s="74"/>
      <c r="H130" s="75"/>
      <c r="I130" s="74"/>
      <c r="J130" s="75"/>
      <c r="K130" s="74"/>
      <c r="L130" s="75"/>
      <c r="M130" s="74"/>
      <c r="N130" s="76"/>
      <c r="O130" s="25">
        <f>F130</f>
        <v>0</v>
      </c>
      <c r="P130" s="25">
        <f>G130</f>
        <v>0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0</v>
      </c>
      <c r="V130" s="25">
        <f>M130</f>
        <v>0</v>
      </c>
    </row>
    <row r="131" spans="1:22" s="26" customFormat="1" ht="63.75" x14ac:dyDescent="0.2">
      <c r="A131" s="70">
        <v>84</v>
      </c>
      <c r="B131" s="71"/>
      <c r="C131" s="72" t="s">
        <v>472</v>
      </c>
      <c r="D131" s="73" t="s">
        <v>302</v>
      </c>
      <c r="E131" s="74" t="s">
        <v>473</v>
      </c>
      <c r="F131" s="75">
        <v>5.4</v>
      </c>
      <c r="G131" s="74">
        <v>135.27000000000001</v>
      </c>
      <c r="H131" s="75"/>
      <c r="I131" s="74"/>
      <c r="J131" s="75"/>
      <c r="K131" s="74"/>
      <c r="L131" s="75">
        <v>5.4</v>
      </c>
      <c r="M131" s="74">
        <v>135.27000000000001</v>
      </c>
      <c r="N131" s="76"/>
      <c r="O131" s="25">
        <f>F131</f>
        <v>5.4</v>
      </c>
      <c r="P131" s="25">
        <f>G131</f>
        <v>135.27000000000001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5.4</v>
      </c>
      <c r="V131" s="25">
        <f>M131</f>
        <v>135.27000000000001</v>
      </c>
    </row>
    <row r="132" spans="1:22" s="26" customFormat="1" ht="38.25" x14ac:dyDescent="0.2">
      <c r="A132" s="70">
        <v>85</v>
      </c>
      <c r="B132" s="71"/>
      <c r="C132" s="72" t="s">
        <v>474</v>
      </c>
      <c r="D132" s="73" t="s">
        <v>312</v>
      </c>
      <c r="E132" s="74" t="s">
        <v>475</v>
      </c>
      <c r="F132" s="75">
        <v>192</v>
      </c>
      <c r="G132" s="74">
        <v>3863.04</v>
      </c>
      <c r="H132" s="75"/>
      <c r="I132" s="74"/>
      <c r="J132" s="75"/>
      <c r="K132" s="74"/>
      <c r="L132" s="75">
        <v>192</v>
      </c>
      <c r="M132" s="74">
        <v>3863.04</v>
      </c>
      <c r="N132" s="76"/>
      <c r="O132" s="25">
        <f>F132</f>
        <v>192</v>
      </c>
      <c r="P132" s="25">
        <f>G132</f>
        <v>3863.04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192</v>
      </c>
      <c r="V132" s="25">
        <f>M132</f>
        <v>3863.04</v>
      </c>
    </row>
    <row r="133" spans="1:22" s="26" customFormat="1" ht="51" x14ac:dyDescent="0.2">
      <c r="A133" s="70">
        <v>86</v>
      </c>
      <c r="B133" s="71"/>
      <c r="C133" s="72" t="s">
        <v>476</v>
      </c>
      <c r="D133" s="73" t="s">
        <v>307</v>
      </c>
      <c r="E133" s="74" t="s">
        <v>477</v>
      </c>
      <c r="F133" s="75"/>
      <c r="G133" s="74"/>
      <c r="H133" s="75"/>
      <c r="I133" s="74"/>
      <c r="J133" s="75"/>
      <c r="K133" s="74"/>
      <c r="L133" s="75"/>
      <c r="M133" s="74"/>
      <c r="N133" s="76"/>
      <c r="O133" s="25">
        <f>F133</f>
        <v>0</v>
      </c>
      <c r="P133" s="25">
        <f>G133</f>
        <v>0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0</v>
      </c>
      <c r="V133" s="25">
        <f>M133</f>
        <v>0</v>
      </c>
    </row>
    <row r="134" spans="1:22" s="26" customFormat="1" ht="51" x14ac:dyDescent="0.2">
      <c r="A134" s="70">
        <v>87</v>
      </c>
      <c r="B134" s="71"/>
      <c r="C134" s="72" t="s">
        <v>478</v>
      </c>
      <c r="D134" s="73" t="s">
        <v>307</v>
      </c>
      <c r="E134" s="74" t="s">
        <v>479</v>
      </c>
      <c r="F134" s="75">
        <v>37</v>
      </c>
      <c r="G134" s="74">
        <v>281.57</v>
      </c>
      <c r="H134" s="75"/>
      <c r="I134" s="74"/>
      <c r="J134" s="75"/>
      <c r="K134" s="74"/>
      <c r="L134" s="75">
        <v>37</v>
      </c>
      <c r="M134" s="74">
        <v>281.57</v>
      </c>
      <c r="N134" s="76"/>
      <c r="O134" s="25">
        <f>F134</f>
        <v>37</v>
      </c>
      <c r="P134" s="25">
        <f>G134</f>
        <v>281.57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37</v>
      </c>
      <c r="V134" s="25">
        <f>M134</f>
        <v>281.57</v>
      </c>
    </row>
    <row r="135" spans="1:22" s="26" customFormat="1" x14ac:dyDescent="0.2">
      <c r="A135" s="70">
        <v>88</v>
      </c>
      <c r="B135" s="71"/>
      <c r="C135" s="72" t="s">
        <v>480</v>
      </c>
      <c r="D135" s="73" t="s">
        <v>329</v>
      </c>
      <c r="E135" s="74" t="s">
        <v>481</v>
      </c>
      <c r="F135" s="75">
        <v>0.188</v>
      </c>
      <c r="G135" s="74">
        <v>532.26</v>
      </c>
      <c r="H135" s="75"/>
      <c r="I135" s="74"/>
      <c r="J135" s="75"/>
      <c r="K135" s="74"/>
      <c r="L135" s="75">
        <v>0.188</v>
      </c>
      <c r="M135" s="74">
        <v>532.26</v>
      </c>
      <c r="N135" s="76"/>
      <c r="O135" s="25">
        <f>F135</f>
        <v>0.188</v>
      </c>
      <c r="P135" s="25">
        <f>G135</f>
        <v>532.26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0.188</v>
      </c>
      <c r="V135" s="25">
        <f>M135</f>
        <v>532.26</v>
      </c>
    </row>
    <row r="136" spans="1:22" s="26" customFormat="1" ht="63.75" x14ac:dyDescent="0.2">
      <c r="A136" s="70">
        <v>89</v>
      </c>
      <c r="B136" s="71"/>
      <c r="C136" s="72" t="s">
        <v>482</v>
      </c>
      <c r="D136" s="73" t="s">
        <v>302</v>
      </c>
      <c r="E136" s="74" t="s">
        <v>483</v>
      </c>
      <c r="F136" s="75">
        <v>22</v>
      </c>
      <c r="G136" s="74">
        <v>559.91000000000008</v>
      </c>
      <c r="H136" s="75"/>
      <c r="I136" s="74"/>
      <c r="J136" s="75"/>
      <c r="K136" s="74"/>
      <c r="L136" s="75">
        <v>22</v>
      </c>
      <c r="M136" s="74">
        <v>559.91000000000008</v>
      </c>
      <c r="N136" s="76"/>
      <c r="O136" s="25">
        <f>F136</f>
        <v>22</v>
      </c>
      <c r="P136" s="25">
        <f>G136</f>
        <v>559.91000000000008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22</v>
      </c>
      <c r="V136" s="25">
        <f>M136</f>
        <v>559.91000000000008</v>
      </c>
    </row>
    <row r="137" spans="1:22" s="17" customFormat="1" ht="13.5" customHeight="1" thickBot="1" x14ac:dyDescent="0.25">
      <c r="H137" s="17" t="s">
        <v>965</v>
      </c>
    </row>
    <row r="138" spans="1:22" s="17" customFormat="1" ht="26.25" customHeight="1" x14ac:dyDescent="0.2">
      <c r="A138" s="95" t="s">
        <v>139</v>
      </c>
      <c r="B138" s="98" t="s">
        <v>140</v>
      </c>
      <c r="C138" s="98" t="s">
        <v>32</v>
      </c>
      <c r="D138" s="99" t="s">
        <v>141</v>
      </c>
      <c r="E138" s="98" t="s">
        <v>142</v>
      </c>
      <c r="F138" s="98" t="s">
        <v>294</v>
      </c>
      <c r="G138" s="98"/>
      <c r="H138" s="98" t="s">
        <v>295</v>
      </c>
      <c r="I138" s="98"/>
      <c r="J138" s="98"/>
      <c r="K138" s="98"/>
      <c r="L138" s="98" t="s">
        <v>294</v>
      </c>
      <c r="M138" s="98"/>
      <c r="N138" s="86" t="s">
        <v>146</v>
      </c>
    </row>
    <row r="139" spans="1:22" s="17" customFormat="1" ht="12.75" customHeight="1" x14ac:dyDescent="0.2">
      <c r="A139" s="96"/>
      <c r="B139" s="89"/>
      <c r="C139" s="89"/>
      <c r="D139" s="100"/>
      <c r="E139" s="89"/>
      <c r="F139" s="89" t="s">
        <v>147</v>
      </c>
      <c r="G139" s="89" t="s">
        <v>148</v>
      </c>
      <c r="H139" s="89" t="s">
        <v>149</v>
      </c>
      <c r="I139" s="89"/>
      <c r="J139" s="91" t="s">
        <v>150</v>
      </c>
      <c r="K139" s="92"/>
      <c r="L139" s="93" t="s">
        <v>147</v>
      </c>
      <c r="M139" s="93" t="s">
        <v>148</v>
      </c>
      <c r="N139" s="87"/>
    </row>
    <row r="140" spans="1:22" s="17" customFormat="1" ht="13.5" customHeight="1" thickBot="1" x14ac:dyDescent="0.25">
      <c r="A140" s="97"/>
      <c r="B140" s="90"/>
      <c r="C140" s="90"/>
      <c r="D140" s="101"/>
      <c r="E140" s="90"/>
      <c r="F140" s="90"/>
      <c r="G140" s="90"/>
      <c r="H140" s="19" t="s">
        <v>147</v>
      </c>
      <c r="I140" s="19" t="s">
        <v>148</v>
      </c>
      <c r="J140" s="19" t="s">
        <v>147</v>
      </c>
      <c r="K140" s="19" t="s">
        <v>148</v>
      </c>
      <c r="L140" s="94"/>
      <c r="M140" s="94"/>
      <c r="N140" s="88"/>
    </row>
    <row r="141" spans="1:22" s="26" customFormat="1" ht="63.75" x14ac:dyDescent="0.2">
      <c r="A141" s="70">
        <v>90</v>
      </c>
      <c r="B141" s="71"/>
      <c r="C141" s="72" t="s">
        <v>484</v>
      </c>
      <c r="D141" s="73" t="s">
        <v>302</v>
      </c>
      <c r="E141" s="74" t="s">
        <v>485</v>
      </c>
      <c r="F141" s="75">
        <v>28.8</v>
      </c>
      <c r="G141" s="74">
        <v>408.05</v>
      </c>
      <c r="H141" s="75"/>
      <c r="I141" s="74"/>
      <c r="J141" s="75"/>
      <c r="K141" s="74"/>
      <c r="L141" s="75">
        <v>28.8</v>
      </c>
      <c r="M141" s="74">
        <v>408.05</v>
      </c>
      <c r="N141" s="76"/>
      <c r="O141" s="25">
        <f>F141</f>
        <v>28.8</v>
      </c>
      <c r="P141" s="25">
        <f>G141</f>
        <v>408.05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28.8</v>
      </c>
      <c r="V141" s="25">
        <f>M141</f>
        <v>408.05</v>
      </c>
    </row>
    <row r="142" spans="1:22" s="26" customFormat="1" ht="38.25" x14ac:dyDescent="0.2">
      <c r="A142" s="70">
        <v>91</v>
      </c>
      <c r="B142" s="71"/>
      <c r="C142" s="72" t="s">
        <v>486</v>
      </c>
      <c r="D142" s="73" t="s">
        <v>379</v>
      </c>
      <c r="E142" s="74" t="s">
        <v>487</v>
      </c>
      <c r="F142" s="75">
        <v>2</v>
      </c>
      <c r="G142" s="74">
        <v>16.12</v>
      </c>
      <c r="H142" s="75"/>
      <c r="I142" s="74"/>
      <c r="J142" s="75"/>
      <c r="K142" s="74"/>
      <c r="L142" s="75">
        <v>2</v>
      </c>
      <c r="M142" s="74">
        <v>16.12</v>
      </c>
      <c r="N142" s="76"/>
      <c r="O142" s="25">
        <f>F142</f>
        <v>2</v>
      </c>
      <c r="P142" s="25">
        <f>G142</f>
        <v>16.12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2</v>
      </c>
      <c r="V142" s="25">
        <f>M142</f>
        <v>16.12</v>
      </c>
    </row>
    <row r="143" spans="1:22" s="26" customFormat="1" ht="89.25" x14ac:dyDescent="0.2">
      <c r="A143" s="70">
        <v>92</v>
      </c>
      <c r="B143" s="71"/>
      <c r="C143" s="72" t="s">
        <v>488</v>
      </c>
      <c r="D143" s="73" t="s">
        <v>299</v>
      </c>
      <c r="E143" s="74" t="s">
        <v>489</v>
      </c>
      <c r="F143" s="75">
        <v>76</v>
      </c>
      <c r="G143" s="74">
        <v>1550.4</v>
      </c>
      <c r="H143" s="75"/>
      <c r="I143" s="74"/>
      <c r="J143" s="75"/>
      <c r="K143" s="74"/>
      <c r="L143" s="75">
        <v>76</v>
      </c>
      <c r="M143" s="74">
        <v>1550.4</v>
      </c>
      <c r="N143" s="76"/>
      <c r="O143" s="25">
        <f>F143</f>
        <v>76</v>
      </c>
      <c r="P143" s="25">
        <f>G143</f>
        <v>1550.4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76</v>
      </c>
      <c r="V143" s="25">
        <f>M143</f>
        <v>1550.4</v>
      </c>
    </row>
    <row r="144" spans="1:22" s="26" customFormat="1" ht="51" x14ac:dyDescent="0.2">
      <c r="A144" s="70">
        <v>93</v>
      </c>
      <c r="B144" s="71"/>
      <c r="C144" s="72" t="s">
        <v>490</v>
      </c>
      <c r="D144" s="73" t="s">
        <v>299</v>
      </c>
      <c r="E144" s="74" t="s">
        <v>491</v>
      </c>
      <c r="F144" s="75">
        <v>0.5</v>
      </c>
      <c r="G144" s="74">
        <v>12.18</v>
      </c>
      <c r="H144" s="75"/>
      <c r="I144" s="74"/>
      <c r="J144" s="75"/>
      <c r="K144" s="74"/>
      <c r="L144" s="75">
        <v>0.5</v>
      </c>
      <c r="M144" s="74">
        <v>12.18</v>
      </c>
      <c r="N144" s="76"/>
      <c r="O144" s="25">
        <f>F144</f>
        <v>0.5</v>
      </c>
      <c r="P144" s="25">
        <f>G144</f>
        <v>12.18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0.5</v>
      </c>
      <c r="V144" s="25">
        <f>M144</f>
        <v>12.18</v>
      </c>
    </row>
    <row r="145" spans="1:22" s="26" customFormat="1" ht="63.75" x14ac:dyDescent="0.2">
      <c r="A145" s="70">
        <v>94</v>
      </c>
      <c r="B145" s="71"/>
      <c r="C145" s="72" t="s">
        <v>492</v>
      </c>
      <c r="D145" s="73" t="s">
        <v>299</v>
      </c>
      <c r="E145" s="74" t="s">
        <v>493</v>
      </c>
      <c r="F145" s="75">
        <v>3</v>
      </c>
      <c r="G145" s="74">
        <v>105.03</v>
      </c>
      <c r="H145" s="75"/>
      <c r="I145" s="74"/>
      <c r="J145" s="75"/>
      <c r="K145" s="74"/>
      <c r="L145" s="75">
        <v>3</v>
      </c>
      <c r="M145" s="74">
        <v>105.03</v>
      </c>
      <c r="N145" s="76"/>
      <c r="O145" s="25">
        <f>F145</f>
        <v>3</v>
      </c>
      <c r="P145" s="25">
        <f>G145</f>
        <v>105.03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3</v>
      </c>
      <c r="V145" s="25">
        <f>M145</f>
        <v>105.03</v>
      </c>
    </row>
    <row r="146" spans="1:22" s="26" customFormat="1" ht="51" x14ac:dyDescent="0.2">
      <c r="A146" s="70">
        <v>95</v>
      </c>
      <c r="B146" s="71"/>
      <c r="C146" s="72" t="s">
        <v>494</v>
      </c>
      <c r="D146" s="73" t="s">
        <v>299</v>
      </c>
      <c r="E146" s="74" t="s">
        <v>493</v>
      </c>
      <c r="F146" s="75">
        <v>7</v>
      </c>
      <c r="G146" s="74">
        <v>245.07000000000002</v>
      </c>
      <c r="H146" s="75"/>
      <c r="I146" s="74"/>
      <c r="J146" s="75"/>
      <c r="K146" s="74"/>
      <c r="L146" s="75">
        <v>7</v>
      </c>
      <c r="M146" s="74">
        <v>245.07000000000002</v>
      </c>
      <c r="N146" s="76"/>
      <c r="O146" s="25">
        <f>F146</f>
        <v>7</v>
      </c>
      <c r="P146" s="25">
        <f>G146</f>
        <v>245.07000000000002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7</v>
      </c>
      <c r="V146" s="25">
        <f>M146</f>
        <v>245.07000000000002</v>
      </c>
    </row>
    <row r="147" spans="1:22" s="26" customFormat="1" ht="25.5" x14ac:dyDescent="0.2">
      <c r="A147" s="70">
        <v>96</v>
      </c>
      <c r="B147" s="71"/>
      <c r="C147" s="72" t="s">
        <v>495</v>
      </c>
      <c r="D147" s="73" t="s">
        <v>379</v>
      </c>
      <c r="E147" s="74">
        <v>5</v>
      </c>
      <c r="F147" s="75">
        <v>20</v>
      </c>
      <c r="G147" s="74">
        <v>100</v>
      </c>
      <c r="H147" s="75"/>
      <c r="I147" s="74"/>
      <c r="J147" s="75"/>
      <c r="K147" s="74"/>
      <c r="L147" s="75">
        <v>20</v>
      </c>
      <c r="M147" s="74">
        <v>100</v>
      </c>
      <c r="N147" s="76"/>
      <c r="O147" s="25">
        <f>F147</f>
        <v>20</v>
      </c>
      <c r="P147" s="25">
        <f>G147</f>
        <v>100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20</v>
      </c>
      <c r="V147" s="25">
        <f>M147</f>
        <v>100</v>
      </c>
    </row>
    <row r="148" spans="1:22" s="26" customFormat="1" ht="25.5" x14ac:dyDescent="0.2">
      <c r="A148" s="70">
        <v>97</v>
      </c>
      <c r="B148" s="71"/>
      <c r="C148" s="72" t="s">
        <v>496</v>
      </c>
      <c r="D148" s="73" t="s">
        <v>379</v>
      </c>
      <c r="E148" s="74" t="s">
        <v>497</v>
      </c>
      <c r="F148" s="75">
        <v>53</v>
      </c>
      <c r="G148" s="74">
        <v>1057.6200000000001</v>
      </c>
      <c r="H148" s="75"/>
      <c r="I148" s="74"/>
      <c r="J148" s="75"/>
      <c r="K148" s="74"/>
      <c r="L148" s="75">
        <v>53</v>
      </c>
      <c r="M148" s="74">
        <v>1057.6200000000001</v>
      </c>
      <c r="N148" s="76"/>
      <c r="O148" s="25">
        <f>F148</f>
        <v>53</v>
      </c>
      <c r="P148" s="25">
        <f>G148</f>
        <v>1057.6200000000001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53</v>
      </c>
      <c r="V148" s="25">
        <f>M148</f>
        <v>1057.6200000000001</v>
      </c>
    </row>
    <row r="149" spans="1:22" s="26" customFormat="1" ht="25.5" x14ac:dyDescent="0.2">
      <c r="A149" s="70">
        <v>98</v>
      </c>
      <c r="B149" s="71"/>
      <c r="C149" s="72" t="s">
        <v>498</v>
      </c>
      <c r="D149" s="73" t="s">
        <v>379</v>
      </c>
      <c r="E149" s="74" t="s">
        <v>499</v>
      </c>
      <c r="F149" s="75">
        <v>200</v>
      </c>
      <c r="G149" s="74">
        <v>1740</v>
      </c>
      <c r="H149" s="75"/>
      <c r="I149" s="74"/>
      <c r="J149" s="75"/>
      <c r="K149" s="74"/>
      <c r="L149" s="75">
        <v>200</v>
      </c>
      <c r="M149" s="74">
        <v>1740</v>
      </c>
      <c r="N149" s="76"/>
      <c r="O149" s="25">
        <f>F149</f>
        <v>200</v>
      </c>
      <c r="P149" s="25">
        <f>G149</f>
        <v>1740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200</v>
      </c>
      <c r="V149" s="25">
        <f>M149</f>
        <v>1740</v>
      </c>
    </row>
    <row r="150" spans="1:22" s="26" customFormat="1" ht="51" x14ac:dyDescent="0.2">
      <c r="A150" s="70">
        <v>99</v>
      </c>
      <c r="B150" s="71"/>
      <c r="C150" s="72" t="s">
        <v>500</v>
      </c>
      <c r="D150" s="73" t="s">
        <v>312</v>
      </c>
      <c r="E150" s="74" t="s">
        <v>501</v>
      </c>
      <c r="F150" s="75">
        <v>7</v>
      </c>
      <c r="G150" s="74">
        <v>590.80000000000007</v>
      </c>
      <c r="H150" s="75"/>
      <c r="I150" s="74"/>
      <c r="J150" s="75"/>
      <c r="K150" s="74"/>
      <c r="L150" s="75">
        <v>7</v>
      </c>
      <c r="M150" s="74">
        <v>590.80000000000007</v>
      </c>
      <c r="N150" s="76"/>
      <c r="O150" s="25">
        <f>F150</f>
        <v>7</v>
      </c>
      <c r="P150" s="25">
        <f>G150</f>
        <v>590.80000000000007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7</v>
      </c>
      <c r="V150" s="25">
        <f>M150</f>
        <v>590.80000000000007</v>
      </c>
    </row>
    <row r="151" spans="1:22" s="26" customFormat="1" ht="25.5" x14ac:dyDescent="0.2">
      <c r="A151" s="70">
        <v>100</v>
      </c>
      <c r="B151" s="71"/>
      <c r="C151" s="72" t="s">
        <v>502</v>
      </c>
      <c r="D151" s="73" t="s">
        <v>393</v>
      </c>
      <c r="E151" s="74" t="s">
        <v>503</v>
      </c>
      <c r="F151" s="75">
        <v>45</v>
      </c>
      <c r="G151" s="74">
        <v>2169</v>
      </c>
      <c r="H151" s="75"/>
      <c r="I151" s="74"/>
      <c r="J151" s="75"/>
      <c r="K151" s="74"/>
      <c r="L151" s="75">
        <v>45</v>
      </c>
      <c r="M151" s="74">
        <v>2169</v>
      </c>
      <c r="N151" s="76"/>
      <c r="O151" s="25">
        <f>F151</f>
        <v>45</v>
      </c>
      <c r="P151" s="25">
        <f>G151</f>
        <v>2169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45</v>
      </c>
      <c r="V151" s="25">
        <f>M151</f>
        <v>2169</v>
      </c>
    </row>
    <row r="152" spans="1:22" s="17" customFormat="1" ht="13.5" customHeight="1" thickBot="1" x14ac:dyDescent="0.25">
      <c r="H152" s="17" t="s">
        <v>966</v>
      </c>
    </row>
    <row r="153" spans="1:22" s="17" customFormat="1" ht="26.25" customHeight="1" x14ac:dyDescent="0.2">
      <c r="A153" s="95" t="s">
        <v>139</v>
      </c>
      <c r="B153" s="98" t="s">
        <v>140</v>
      </c>
      <c r="C153" s="98" t="s">
        <v>32</v>
      </c>
      <c r="D153" s="99" t="s">
        <v>141</v>
      </c>
      <c r="E153" s="98" t="s">
        <v>142</v>
      </c>
      <c r="F153" s="98" t="s">
        <v>294</v>
      </c>
      <c r="G153" s="98"/>
      <c r="H153" s="98" t="s">
        <v>295</v>
      </c>
      <c r="I153" s="98"/>
      <c r="J153" s="98"/>
      <c r="K153" s="98"/>
      <c r="L153" s="98" t="s">
        <v>294</v>
      </c>
      <c r="M153" s="98"/>
      <c r="N153" s="86" t="s">
        <v>146</v>
      </c>
    </row>
    <row r="154" spans="1:22" s="17" customFormat="1" ht="12.75" customHeight="1" x14ac:dyDescent="0.2">
      <c r="A154" s="96"/>
      <c r="B154" s="89"/>
      <c r="C154" s="89"/>
      <c r="D154" s="100"/>
      <c r="E154" s="89"/>
      <c r="F154" s="89" t="s">
        <v>147</v>
      </c>
      <c r="G154" s="89" t="s">
        <v>148</v>
      </c>
      <c r="H154" s="89" t="s">
        <v>149</v>
      </c>
      <c r="I154" s="89"/>
      <c r="J154" s="91" t="s">
        <v>150</v>
      </c>
      <c r="K154" s="92"/>
      <c r="L154" s="93" t="s">
        <v>147</v>
      </c>
      <c r="M154" s="93" t="s">
        <v>148</v>
      </c>
      <c r="N154" s="87"/>
    </row>
    <row r="155" spans="1:22" s="17" customFormat="1" ht="13.5" customHeight="1" thickBot="1" x14ac:dyDescent="0.25">
      <c r="A155" s="97"/>
      <c r="B155" s="90"/>
      <c r="C155" s="90"/>
      <c r="D155" s="101"/>
      <c r="E155" s="90"/>
      <c r="F155" s="90"/>
      <c r="G155" s="90"/>
      <c r="H155" s="19" t="s">
        <v>147</v>
      </c>
      <c r="I155" s="19" t="s">
        <v>148</v>
      </c>
      <c r="J155" s="19" t="s">
        <v>147</v>
      </c>
      <c r="K155" s="19" t="s">
        <v>148</v>
      </c>
      <c r="L155" s="94"/>
      <c r="M155" s="94"/>
      <c r="N155" s="88"/>
    </row>
    <row r="156" spans="1:22" s="26" customFormat="1" ht="38.25" x14ac:dyDescent="0.2">
      <c r="A156" s="70">
        <v>101</v>
      </c>
      <c r="B156" s="71"/>
      <c r="C156" s="72" t="s">
        <v>504</v>
      </c>
      <c r="D156" s="73" t="s">
        <v>299</v>
      </c>
      <c r="E156" s="74" t="s">
        <v>505</v>
      </c>
      <c r="F156" s="75">
        <v>0.6</v>
      </c>
      <c r="G156" s="74">
        <v>7.5100000000000007</v>
      </c>
      <c r="H156" s="75"/>
      <c r="I156" s="74"/>
      <c r="J156" s="75"/>
      <c r="K156" s="74"/>
      <c r="L156" s="75">
        <v>0.6</v>
      </c>
      <c r="M156" s="74">
        <v>7.5100000000000007</v>
      </c>
      <c r="N156" s="76"/>
      <c r="O156" s="25">
        <f>F156</f>
        <v>0.6</v>
      </c>
      <c r="P156" s="25">
        <f>G156</f>
        <v>7.5100000000000007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0.6</v>
      </c>
      <c r="V156" s="25">
        <f>M156</f>
        <v>7.5100000000000007</v>
      </c>
    </row>
    <row r="157" spans="1:22" s="26" customFormat="1" ht="25.5" x14ac:dyDescent="0.2">
      <c r="A157" s="70">
        <v>102</v>
      </c>
      <c r="B157" s="71"/>
      <c r="C157" s="72" t="s">
        <v>506</v>
      </c>
      <c r="D157" s="73" t="s">
        <v>379</v>
      </c>
      <c r="E157" s="74" t="s">
        <v>507</v>
      </c>
      <c r="F157" s="75">
        <v>8000</v>
      </c>
      <c r="G157" s="74">
        <v>2592</v>
      </c>
      <c r="H157" s="75"/>
      <c r="I157" s="74"/>
      <c r="J157" s="75">
        <v>3000</v>
      </c>
      <c r="K157" s="74">
        <v>972</v>
      </c>
      <c r="L157" s="75">
        <v>5000</v>
      </c>
      <c r="M157" s="74">
        <v>1620</v>
      </c>
      <c r="N157" s="76"/>
      <c r="O157" s="25">
        <f>F157</f>
        <v>8000</v>
      </c>
      <c r="P157" s="25">
        <f>G157</f>
        <v>2592</v>
      </c>
      <c r="Q157" s="25">
        <f>H157</f>
        <v>0</v>
      </c>
      <c r="R157" s="25">
        <f>I157</f>
        <v>0</v>
      </c>
      <c r="S157" s="25">
        <f>J157</f>
        <v>3000</v>
      </c>
      <c r="T157" s="25">
        <f>K157</f>
        <v>972</v>
      </c>
      <c r="U157" s="25">
        <f>L157</f>
        <v>5000</v>
      </c>
      <c r="V157" s="25">
        <f>M157</f>
        <v>1620</v>
      </c>
    </row>
    <row r="158" spans="1:22" s="26" customFormat="1" ht="102" x14ac:dyDescent="0.2">
      <c r="A158" s="70">
        <v>103</v>
      </c>
      <c r="B158" s="71"/>
      <c r="C158" s="72" t="s">
        <v>508</v>
      </c>
      <c r="D158" s="73" t="s">
        <v>379</v>
      </c>
      <c r="E158" s="74" t="s">
        <v>509</v>
      </c>
      <c r="F158" s="75">
        <v>1240</v>
      </c>
      <c r="G158" s="74">
        <v>3502.79</v>
      </c>
      <c r="H158" s="75"/>
      <c r="I158" s="74"/>
      <c r="J158" s="75"/>
      <c r="K158" s="74"/>
      <c r="L158" s="75">
        <v>1240</v>
      </c>
      <c r="M158" s="74">
        <v>3502.79</v>
      </c>
      <c r="N158" s="76"/>
      <c r="O158" s="25">
        <f>F158</f>
        <v>1240</v>
      </c>
      <c r="P158" s="25">
        <f>G158</f>
        <v>3502.79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1240</v>
      </c>
      <c r="V158" s="25">
        <f>M158</f>
        <v>3502.79</v>
      </c>
    </row>
    <row r="159" spans="1:22" s="26" customFormat="1" ht="63.75" x14ac:dyDescent="0.2">
      <c r="A159" s="70">
        <v>104</v>
      </c>
      <c r="B159" s="71"/>
      <c r="C159" s="72" t="s">
        <v>510</v>
      </c>
      <c r="D159" s="73" t="s">
        <v>302</v>
      </c>
      <c r="E159" s="74" t="s">
        <v>511</v>
      </c>
      <c r="F159" s="75">
        <v>8.9</v>
      </c>
      <c r="G159" s="74">
        <v>231.13000000000002</v>
      </c>
      <c r="H159" s="75"/>
      <c r="I159" s="74"/>
      <c r="J159" s="75"/>
      <c r="K159" s="74"/>
      <c r="L159" s="75">
        <v>8.9</v>
      </c>
      <c r="M159" s="74">
        <v>231.13000000000002</v>
      </c>
      <c r="N159" s="76"/>
      <c r="O159" s="25">
        <f>F159</f>
        <v>8.9</v>
      </c>
      <c r="P159" s="25">
        <f>G159</f>
        <v>231.13000000000002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8.9</v>
      </c>
      <c r="V159" s="25">
        <f>M159</f>
        <v>231.13000000000002</v>
      </c>
    </row>
    <row r="160" spans="1:22" s="26" customFormat="1" ht="51" x14ac:dyDescent="0.2">
      <c r="A160" s="70">
        <v>105</v>
      </c>
      <c r="B160" s="71"/>
      <c r="C160" s="72" t="s">
        <v>512</v>
      </c>
      <c r="D160" s="73" t="s">
        <v>312</v>
      </c>
      <c r="E160" s="74" t="s">
        <v>513</v>
      </c>
      <c r="F160" s="75">
        <v>13</v>
      </c>
      <c r="G160" s="74">
        <v>501.26000000000005</v>
      </c>
      <c r="H160" s="75"/>
      <c r="I160" s="74"/>
      <c r="J160" s="75"/>
      <c r="K160" s="74"/>
      <c r="L160" s="75">
        <v>13</v>
      </c>
      <c r="M160" s="74">
        <v>501.26000000000005</v>
      </c>
      <c r="N160" s="76"/>
      <c r="O160" s="25">
        <f>F160</f>
        <v>13</v>
      </c>
      <c r="P160" s="25">
        <f>G160</f>
        <v>501.26000000000005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13</v>
      </c>
      <c r="V160" s="25">
        <f>M160</f>
        <v>501.26000000000005</v>
      </c>
    </row>
    <row r="161" spans="1:22" s="26" customFormat="1" x14ac:dyDescent="0.2">
      <c r="A161" s="70">
        <v>106</v>
      </c>
      <c r="B161" s="71"/>
      <c r="C161" s="72" t="s">
        <v>514</v>
      </c>
      <c r="D161" s="73" t="s">
        <v>515</v>
      </c>
      <c r="E161" s="74" t="s">
        <v>516</v>
      </c>
      <c r="F161" s="75">
        <v>2200</v>
      </c>
      <c r="G161" s="74">
        <v>7260</v>
      </c>
      <c r="H161" s="75"/>
      <c r="I161" s="74"/>
      <c r="J161" s="75"/>
      <c r="K161" s="74"/>
      <c r="L161" s="75">
        <v>2200</v>
      </c>
      <c r="M161" s="74">
        <v>7260</v>
      </c>
      <c r="N161" s="76"/>
      <c r="O161" s="25">
        <f>F161</f>
        <v>2200</v>
      </c>
      <c r="P161" s="25">
        <f>G161</f>
        <v>7260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2200</v>
      </c>
      <c r="V161" s="25">
        <f>M161</f>
        <v>7260</v>
      </c>
    </row>
    <row r="162" spans="1:22" s="26" customFormat="1" ht="63.75" x14ac:dyDescent="0.2">
      <c r="A162" s="70">
        <v>107</v>
      </c>
      <c r="B162" s="71"/>
      <c r="C162" s="72" t="s">
        <v>517</v>
      </c>
      <c r="D162" s="73" t="s">
        <v>302</v>
      </c>
      <c r="E162" s="74" t="s">
        <v>518</v>
      </c>
      <c r="F162" s="75">
        <v>10</v>
      </c>
      <c r="G162" s="74">
        <v>2023.6000000000001</v>
      </c>
      <c r="H162" s="75"/>
      <c r="I162" s="74"/>
      <c r="J162" s="75"/>
      <c r="K162" s="74"/>
      <c r="L162" s="75">
        <v>10</v>
      </c>
      <c r="M162" s="74">
        <v>2023.6000000000001</v>
      </c>
      <c r="N162" s="76"/>
      <c r="O162" s="25">
        <f>F162</f>
        <v>10</v>
      </c>
      <c r="P162" s="25">
        <f>G162</f>
        <v>2023.6000000000001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10</v>
      </c>
      <c r="V162" s="25">
        <f>M162</f>
        <v>2023.6000000000001</v>
      </c>
    </row>
    <row r="163" spans="1:22" s="26" customFormat="1" ht="63.75" x14ac:dyDescent="0.2">
      <c r="A163" s="70">
        <v>108</v>
      </c>
      <c r="B163" s="71"/>
      <c r="C163" s="72" t="s">
        <v>519</v>
      </c>
      <c r="D163" s="73" t="s">
        <v>302</v>
      </c>
      <c r="E163" s="74" t="s">
        <v>520</v>
      </c>
      <c r="F163" s="75">
        <v>1</v>
      </c>
      <c r="G163" s="74">
        <v>202.36</v>
      </c>
      <c r="H163" s="75"/>
      <c r="I163" s="74"/>
      <c r="J163" s="75"/>
      <c r="K163" s="74"/>
      <c r="L163" s="75">
        <v>1</v>
      </c>
      <c r="M163" s="74">
        <v>202.36</v>
      </c>
      <c r="N163" s="76"/>
      <c r="O163" s="25">
        <f>F163</f>
        <v>1</v>
      </c>
      <c r="P163" s="25">
        <f>G163</f>
        <v>202.36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1</v>
      </c>
      <c r="V163" s="25">
        <f>M163</f>
        <v>202.36</v>
      </c>
    </row>
    <row r="164" spans="1:22" s="26" customFormat="1" ht="51" x14ac:dyDescent="0.2">
      <c r="A164" s="70">
        <v>109</v>
      </c>
      <c r="B164" s="71"/>
      <c r="C164" s="72" t="s">
        <v>521</v>
      </c>
      <c r="D164" s="73" t="s">
        <v>302</v>
      </c>
      <c r="E164" s="74" t="s">
        <v>522</v>
      </c>
      <c r="F164" s="75">
        <v>5</v>
      </c>
      <c r="G164" s="74">
        <v>67.55</v>
      </c>
      <c r="H164" s="75"/>
      <c r="I164" s="74"/>
      <c r="J164" s="75"/>
      <c r="K164" s="74"/>
      <c r="L164" s="75">
        <v>5</v>
      </c>
      <c r="M164" s="74">
        <v>67.55</v>
      </c>
      <c r="N164" s="76"/>
      <c r="O164" s="25">
        <f>F164</f>
        <v>5</v>
      </c>
      <c r="P164" s="25">
        <f>G164</f>
        <v>67.55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5</v>
      </c>
      <c r="V164" s="25">
        <f>M164</f>
        <v>67.55</v>
      </c>
    </row>
    <row r="165" spans="1:22" s="17" customFormat="1" ht="13.5" customHeight="1" thickBot="1" x14ac:dyDescent="0.25">
      <c r="H165" s="17" t="s">
        <v>967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63.75" x14ac:dyDescent="0.2">
      <c r="A169" s="70">
        <v>110</v>
      </c>
      <c r="B169" s="71"/>
      <c r="C169" s="72" t="s">
        <v>523</v>
      </c>
      <c r="D169" s="73" t="s">
        <v>302</v>
      </c>
      <c r="E169" s="74" t="s">
        <v>524</v>
      </c>
      <c r="F169" s="75">
        <v>8.7000000000000011</v>
      </c>
      <c r="G169" s="74">
        <v>252.39000000000001</v>
      </c>
      <c r="H169" s="75"/>
      <c r="I169" s="74"/>
      <c r="J169" s="75"/>
      <c r="K169" s="74"/>
      <c r="L169" s="75">
        <v>8.7000000000000011</v>
      </c>
      <c r="M169" s="74">
        <v>252.39000000000001</v>
      </c>
      <c r="N169" s="76"/>
      <c r="O169" s="25">
        <f>F169</f>
        <v>8.7000000000000011</v>
      </c>
      <c r="P169" s="25">
        <f>G169</f>
        <v>252.39000000000001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8.7000000000000011</v>
      </c>
      <c r="V169" s="25">
        <f>M169</f>
        <v>252.39000000000001</v>
      </c>
    </row>
    <row r="170" spans="1:22" s="26" customFormat="1" ht="63.75" x14ac:dyDescent="0.2">
      <c r="A170" s="70">
        <v>111</v>
      </c>
      <c r="B170" s="71"/>
      <c r="C170" s="72" t="s">
        <v>525</v>
      </c>
      <c r="D170" s="73" t="s">
        <v>299</v>
      </c>
      <c r="E170" s="74" t="s">
        <v>526</v>
      </c>
      <c r="F170" s="75"/>
      <c r="G170" s="74"/>
      <c r="H170" s="75"/>
      <c r="I170" s="74"/>
      <c r="J170" s="75"/>
      <c r="K170" s="74"/>
      <c r="L170" s="75"/>
      <c r="M170" s="74"/>
      <c r="N170" s="76"/>
      <c r="O170" s="25">
        <f>F170</f>
        <v>0</v>
      </c>
      <c r="P170" s="25">
        <f>G170</f>
        <v>0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0</v>
      </c>
      <c r="V170" s="25">
        <f>M170</f>
        <v>0</v>
      </c>
    </row>
    <row r="171" spans="1:22" s="26" customFormat="1" ht="38.25" x14ac:dyDescent="0.2">
      <c r="A171" s="70">
        <v>112</v>
      </c>
      <c r="B171" s="71"/>
      <c r="C171" s="72" t="s">
        <v>527</v>
      </c>
      <c r="D171" s="73" t="s">
        <v>299</v>
      </c>
      <c r="E171" s="74" t="s">
        <v>528</v>
      </c>
      <c r="F171" s="75">
        <v>5</v>
      </c>
      <c r="G171" s="74">
        <v>91.4</v>
      </c>
      <c r="H171" s="75"/>
      <c r="I171" s="74"/>
      <c r="J171" s="75"/>
      <c r="K171" s="74"/>
      <c r="L171" s="75">
        <v>5</v>
      </c>
      <c r="M171" s="74">
        <v>91.4</v>
      </c>
      <c r="N171" s="76"/>
      <c r="O171" s="25">
        <f>F171</f>
        <v>5</v>
      </c>
      <c r="P171" s="25">
        <f>G171</f>
        <v>91.4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5</v>
      </c>
      <c r="V171" s="25">
        <f>M171</f>
        <v>91.4</v>
      </c>
    </row>
    <row r="172" spans="1:22" s="26" customFormat="1" ht="25.5" x14ac:dyDescent="0.2">
      <c r="A172" s="70">
        <v>113</v>
      </c>
      <c r="B172" s="71"/>
      <c r="C172" s="72" t="s">
        <v>529</v>
      </c>
      <c r="D172" s="73" t="s">
        <v>379</v>
      </c>
      <c r="E172" s="74">
        <v>381</v>
      </c>
      <c r="F172" s="75"/>
      <c r="G172" s="74"/>
      <c r="H172" s="75"/>
      <c r="I172" s="74"/>
      <c r="J172" s="75"/>
      <c r="K172" s="74"/>
      <c r="L172" s="75"/>
      <c r="M172" s="74"/>
      <c r="N172" s="76"/>
      <c r="O172" s="25">
        <f>F172</f>
        <v>0</v>
      </c>
      <c r="P172" s="25">
        <f>G172</f>
        <v>0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0</v>
      </c>
      <c r="V172" s="25">
        <f>M172</f>
        <v>0</v>
      </c>
    </row>
    <row r="173" spans="1:22" s="26" customFormat="1" ht="63.75" x14ac:dyDescent="0.2">
      <c r="A173" s="70">
        <v>114</v>
      </c>
      <c r="B173" s="71"/>
      <c r="C173" s="72" t="s">
        <v>530</v>
      </c>
      <c r="D173" s="73" t="s">
        <v>299</v>
      </c>
      <c r="E173" s="74" t="s">
        <v>531</v>
      </c>
      <c r="F173" s="75">
        <v>3</v>
      </c>
      <c r="G173" s="74">
        <v>55.800000000000004</v>
      </c>
      <c r="H173" s="75"/>
      <c r="I173" s="74"/>
      <c r="J173" s="75"/>
      <c r="K173" s="74"/>
      <c r="L173" s="75">
        <v>3</v>
      </c>
      <c r="M173" s="74">
        <v>55.800000000000004</v>
      </c>
      <c r="N173" s="76"/>
      <c r="O173" s="25">
        <f>F173</f>
        <v>3</v>
      </c>
      <c r="P173" s="25">
        <f>G173</f>
        <v>55.800000000000004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3</v>
      </c>
      <c r="V173" s="25">
        <f>M173</f>
        <v>55.800000000000004</v>
      </c>
    </row>
    <row r="174" spans="1:22" s="26" customFormat="1" ht="76.5" x14ac:dyDescent="0.2">
      <c r="A174" s="70">
        <v>115</v>
      </c>
      <c r="B174" s="71"/>
      <c r="C174" s="72" t="s">
        <v>532</v>
      </c>
      <c r="D174" s="73" t="s">
        <v>299</v>
      </c>
      <c r="E174" s="74" t="s">
        <v>533</v>
      </c>
      <c r="F174" s="75">
        <v>3</v>
      </c>
      <c r="G174" s="74">
        <v>9.6</v>
      </c>
      <c r="H174" s="75"/>
      <c r="I174" s="74"/>
      <c r="J174" s="75">
        <v>1</v>
      </c>
      <c r="K174" s="74">
        <v>3.2</v>
      </c>
      <c r="L174" s="75">
        <v>2</v>
      </c>
      <c r="M174" s="74">
        <v>6.4</v>
      </c>
      <c r="N174" s="76"/>
      <c r="O174" s="25">
        <f>F174</f>
        <v>3</v>
      </c>
      <c r="P174" s="25">
        <f>G174</f>
        <v>9.6</v>
      </c>
      <c r="Q174" s="25">
        <f>H174</f>
        <v>0</v>
      </c>
      <c r="R174" s="25">
        <f>I174</f>
        <v>0</v>
      </c>
      <c r="S174" s="25">
        <f>J174</f>
        <v>1</v>
      </c>
      <c r="T174" s="25">
        <f>K174</f>
        <v>3.2</v>
      </c>
      <c r="U174" s="25">
        <f>L174</f>
        <v>2</v>
      </c>
      <c r="V174" s="25">
        <f>M174</f>
        <v>6.4</v>
      </c>
    </row>
    <row r="175" spans="1:22" s="26" customFormat="1" ht="51" x14ac:dyDescent="0.2">
      <c r="A175" s="70">
        <v>116</v>
      </c>
      <c r="B175" s="71"/>
      <c r="C175" s="72" t="s">
        <v>534</v>
      </c>
      <c r="D175" s="73" t="s">
        <v>299</v>
      </c>
      <c r="E175" s="74" t="s">
        <v>535</v>
      </c>
      <c r="F175" s="75">
        <v>12</v>
      </c>
      <c r="G175" s="74">
        <v>90.36</v>
      </c>
      <c r="H175" s="75"/>
      <c r="I175" s="74"/>
      <c r="J175" s="75"/>
      <c r="K175" s="74"/>
      <c r="L175" s="75">
        <v>12</v>
      </c>
      <c r="M175" s="74">
        <v>90.36</v>
      </c>
      <c r="N175" s="76"/>
      <c r="O175" s="25">
        <f>F175</f>
        <v>12</v>
      </c>
      <c r="P175" s="25">
        <f>G175</f>
        <v>90.36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12</v>
      </c>
      <c r="V175" s="25">
        <f>M175</f>
        <v>90.36</v>
      </c>
    </row>
    <row r="176" spans="1:22" s="26" customFormat="1" ht="51" x14ac:dyDescent="0.2">
      <c r="A176" s="70">
        <v>117</v>
      </c>
      <c r="B176" s="71"/>
      <c r="C176" s="72" t="s">
        <v>536</v>
      </c>
      <c r="D176" s="73" t="s">
        <v>379</v>
      </c>
      <c r="E176" s="74">
        <v>162</v>
      </c>
      <c r="F176" s="75"/>
      <c r="G176" s="74"/>
      <c r="H176" s="75"/>
      <c r="I176" s="74"/>
      <c r="J176" s="75"/>
      <c r="K176" s="74"/>
      <c r="L176" s="75"/>
      <c r="M176" s="74"/>
      <c r="N176" s="76"/>
      <c r="O176" s="25">
        <f>F176</f>
        <v>0</v>
      </c>
      <c r="P176" s="25">
        <f>G176</f>
        <v>0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0</v>
      </c>
      <c r="V176" s="25">
        <f>M176</f>
        <v>0</v>
      </c>
    </row>
    <row r="177" spans="1:22" s="26" customFormat="1" ht="51" x14ac:dyDescent="0.2">
      <c r="A177" s="70">
        <v>118</v>
      </c>
      <c r="B177" s="71"/>
      <c r="C177" s="72" t="s">
        <v>537</v>
      </c>
      <c r="D177" s="73" t="s">
        <v>379</v>
      </c>
      <c r="E177" s="74" t="s">
        <v>538</v>
      </c>
      <c r="F177" s="75">
        <v>3</v>
      </c>
      <c r="G177" s="74">
        <v>480.6</v>
      </c>
      <c r="H177" s="75"/>
      <c r="I177" s="74"/>
      <c r="J177" s="75"/>
      <c r="K177" s="74"/>
      <c r="L177" s="75">
        <v>3</v>
      </c>
      <c r="M177" s="74">
        <v>480.6</v>
      </c>
      <c r="N177" s="76"/>
      <c r="O177" s="25">
        <f>F177</f>
        <v>3</v>
      </c>
      <c r="P177" s="25">
        <f>G177</f>
        <v>480.6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3</v>
      </c>
      <c r="V177" s="25">
        <f>M177</f>
        <v>480.6</v>
      </c>
    </row>
    <row r="178" spans="1:22" s="26" customFormat="1" x14ac:dyDescent="0.2">
      <c r="A178" s="70">
        <v>119</v>
      </c>
      <c r="B178" s="71"/>
      <c r="C178" s="72" t="s">
        <v>539</v>
      </c>
      <c r="D178" s="73" t="s">
        <v>398</v>
      </c>
      <c r="E178" s="74" t="s">
        <v>540</v>
      </c>
      <c r="F178" s="75">
        <v>0.41600000000000004</v>
      </c>
      <c r="G178" s="74">
        <v>58.440000000000005</v>
      </c>
      <c r="H178" s="75"/>
      <c r="I178" s="74"/>
      <c r="J178" s="75"/>
      <c r="K178" s="74"/>
      <c r="L178" s="75">
        <v>0.41600000000000004</v>
      </c>
      <c r="M178" s="74">
        <v>58.440000000000005</v>
      </c>
      <c r="N178" s="76"/>
      <c r="O178" s="25">
        <f>F178</f>
        <v>0.41600000000000004</v>
      </c>
      <c r="P178" s="25">
        <f>G178</f>
        <v>58.440000000000005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0.41600000000000004</v>
      </c>
      <c r="V178" s="25">
        <f>M178</f>
        <v>58.440000000000005</v>
      </c>
    </row>
    <row r="179" spans="1:22" s="17" customFormat="1" ht="13.5" customHeight="1" thickBot="1" x14ac:dyDescent="0.25">
      <c r="H179" s="17" t="s">
        <v>968</v>
      </c>
    </row>
    <row r="180" spans="1:22" s="17" customFormat="1" ht="26.25" customHeight="1" x14ac:dyDescent="0.2">
      <c r="A180" s="95" t="s">
        <v>139</v>
      </c>
      <c r="B180" s="98" t="s">
        <v>140</v>
      </c>
      <c r="C180" s="98" t="s">
        <v>32</v>
      </c>
      <c r="D180" s="99" t="s">
        <v>141</v>
      </c>
      <c r="E180" s="98" t="s">
        <v>142</v>
      </c>
      <c r="F180" s="98" t="s">
        <v>294</v>
      </c>
      <c r="G180" s="98"/>
      <c r="H180" s="98" t="s">
        <v>295</v>
      </c>
      <c r="I180" s="98"/>
      <c r="J180" s="98"/>
      <c r="K180" s="98"/>
      <c r="L180" s="98" t="s">
        <v>294</v>
      </c>
      <c r="M180" s="98"/>
      <c r="N180" s="86" t="s">
        <v>146</v>
      </c>
    </row>
    <row r="181" spans="1:22" s="17" customFormat="1" ht="12.75" customHeight="1" x14ac:dyDescent="0.2">
      <c r="A181" s="96"/>
      <c r="B181" s="89"/>
      <c r="C181" s="89"/>
      <c r="D181" s="100"/>
      <c r="E181" s="89"/>
      <c r="F181" s="89" t="s">
        <v>147</v>
      </c>
      <c r="G181" s="89" t="s">
        <v>148</v>
      </c>
      <c r="H181" s="89" t="s">
        <v>149</v>
      </c>
      <c r="I181" s="89"/>
      <c r="J181" s="91" t="s">
        <v>150</v>
      </c>
      <c r="K181" s="92"/>
      <c r="L181" s="93" t="s">
        <v>147</v>
      </c>
      <c r="M181" s="93" t="s">
        <v>148</v>
      </c>
      <c r="N181" s="87"/>
    </row>
    <row r="182" spans="1:22" s="17" customFormat="1" ht="13.5" customHeight="1" thickBot="1" x14ac:dyDescent="0.25">
      <c r="A182" s="97"/>
      <c r="B182" s="90"/>
      <c r="C182" s="90"/>
      <c r="D182" s="101"/>
      <c r="E182" s="90"/>
      <c r="F182" s="90"/>
      <c r="G182" s="90"/>
      <c r="H182" s="19" t="s">
        <v>147</v>
      </c>
      <c r="I182" s="19" t="s">
        <v>148</v>
      </c>
      <c r="J182" s="19" t="s">
        <v>147</v>
      </c>
      <c r="K182" s="19" t="s">
        <v>148</v>
      </c>
      <c r="L182" s="94"/>
      <c r="M182" s="94"/>
      <c r="N182" s="88"/>
    </row>
    <row r="183" spans="1:22" s="26" customFormat="1" ht="51" x14ac:dyDescent="0.2">
      <c r="A183" s="70">
        <v>120</v>
      </c>
      <c r="B183" s="71"/>
      <c r="C183" s="72" t="s">
        <v>541</v>
      </c>
      <c r="D183" s="73" t="s">
        <v>302</v>
      </c>
      <c r="E183" s="74" t="s">
        <v>542</v>
      </c>
      <c r="F183" s="75">
        <v>1.5</v>
      </c>
      <c r="G183" s="74">
        <v>26.32</v>
      </c>
      <c r="H183" s="75"/>
      <c r="I183" s="74"/>
      <c r="J183" s="75"/>
      <c r="K183" s="74"/>
      <c r="L183" s="75">
        <v>1.5</v>
      </c>
      <c r="M183" s="74">
        <v>26.32</v>
      </c>
      <c r="N183" s="76"/>
      <c r="O183" s="25">
        <f>F183</f>
        <v>1.5</v>
      </c>
      <c r="P183" s="25">
        <f>G183</f>
        <v>26.32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1.5</v>
      </c>
      <c r="V183" s="25">
        <f>M183</f>
        <v>26.32</v>
      </c>
    </row>
    <row r="184" spans="1:22" s="26" customFormat="1" ht="51" x14ac:dyDescent="0.2">
      <c r="A184" s="70">
        <v>121</v>
      </c>
      <c r="B184" s="71"/>
      <c r="C184" s="72" t="s">
        <v>543</v>
      </c>
      <c r="D184" s="73" t="s">
        <v>323</v>
      </c>
      <c r="E184" s="74" t="s">
        <v>544</v>
      </c>
      <c r="F184" s="75">
        <v>10</v>
      </c>
      <c r="G184" s="74">
        <v>359</v>
      </c>
      <c r="H184" s="75"/>
      <c r="I184" s="74"/>
      <c r="J184" s="75"/>
      <c r="K184" s="74"/>
      <c r="L184" s="75">
        <v>10</v>
      </c>
      <c r="M184" s="74">
        <v>359</v>
      </c>
      <c r="N184" s="76"/>
      <c r="O184" s="25">
        <f>F184</f>
        <v>10</v>
      </c>
      <c r="P184" s="25">
        <f>G184</f>
        <v>359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10</v>
      </c>
      <c r="V184" s="25">
        <f>M184</f>
        <v>359</v>
      </c>
    </row>
    <row r="185" spans="1:22" s="26" customFormat="1" ht="63.75" x14ac:dyDescent="0.2">
      <c r="A185" s="70">
        <v>122</v>
      </c>
      <c r="B185" s="71"/>
      <c r="C185" s="72" t="s">
        <v>545</v>
      </c>
      <c r="D185" s="73" t="s">
        <v>302</v>
      </c>
      <c r="E185" s="74" t="s">
        <v>546</v>
      </c>
      <c r="F185" s="75">
        <v>6</v>
      </c>
      <c r="G185" s="74">
        <v>165.18</v>
      </c>
      <c r="H185" s="75"/>
      <c r="I185" s="74"/>
      <c r="J185" s="75"/>
      <c r="K185" s="74"/>
      <c r="L185" s="75">
        <v>6</v>
      </c>
      <c r="M185" s="74">
        <v>165.18</v>
      </c>
      <c r="N185" s="76"/>
      <c r="O185" s="25">
        <f>F185</f>
        <v>6</v>
      </c>
      <c r="P185" s="25">
        <f>G185</f>
        <v>165.18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6</v>
      </c>
      <c r="V185" s="25">
        <f>M185</f>
        <v>165.18</v>
      </c>
    </row>
    <row r="186" spans="1:22" s="26" customFormat="1" ht="38.25" x14ac:dyDescent="0.2">
      <c r="A186" s="70">
        <v>123</v>
      </c>
      <c r="B186" s="71"/>
      <c r="C186" s="72" t="s">
        <v>547</v>
      </c>
      <c r="D186" s="73" t="s">
        <v>299</v>
      </c>
      <c r="E186" s="74">
        <v>11</v>
      </c>
      <c r="F186" s="75">
        <v>4</v>
      </c>
      <c r="G186" s="74">
        <v>44</v>
      </c>
      <c r="H186" s="75"/>
      <c r="I186" s="74"/>
      <c r="J186" s="75"/>
      <c r="K186" s="74"/>
      <c r="L186" s="75">
        <v>4</v>
      </c>
      <c r="M186" s="74">
        <v>44</v>
      </c>
      <c r="N186" s="76"/>
      <c r="O186" s="25">
        <f>F186</f>
        <v>4</v>
      </c>
      <c r="P186" s="25">
        <f>G186</f>
        <v>44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4</v>
      </c>
      <c r="V186" s="25">
        <f>M186</f>
        <v>44</v>
      </c>
    </row>
    <row r="187" spans="1:22" s="26" customFormat="1" ht="51" x14ac:dyDescent="0.2">
      <c r="A187" s="70">
        <v>124</v>
      </c>
      <c r="B187" s="71"/>
      <c r="C187" s="72" t="s">
        <v>548</v>
      </c>
      <c r="D187" s="73" t="s">
        <v>299</v>
      </c>
      <c r="E187" s="74" t="s">
        <v>549</v>
      </c>
      <c r="F187" s="75">
        <v>22</v>
      </c>
      <c r="G187" s="74">
        <v>670.56000000000006</v>
      </c>
      <c r="H187" s="75"/>
      <c r="I187" s="74"/>
      <c r="J187" s="75"/>
      <c r="K187" s="74"/>
      <c r="L187" s="75">
        <v>22</v>
      </c>
      <c r="M187" s="74">
        <v>670.56000000000006</v>
      </c>
      <c r="N187" s="76"/>
      <c r="O187" s="25">
        <f>F187</f>
        <v>22</v>
      </c>
      <c r="P187" s="25">
        <f>G187</f>
        <v>670.56000000000006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22</v>
      </c>
      <c r="V187" s="25">
        <f>M187</f>
        <v>670.56000000000006</v>
      </c>
    </row>
    <row r="188" spans="1:22" s="26" customFormat="1" ht="51" x14ac:dyDescent="0.2">
      <c r="A188" s="70">
        <v>125</v>
      </c>
      <c r="B188" s="71"/>
      <c r="C188" s="72" t="s">
        <v>550</v>
      </c>
      <c r="D188" s="73" t="s">
        <v>551</v>
      </c>
      <c r="E188" s="74" t="s">
        <v>552</v>
      </c>
      <c r="F188" s="75"/>
      <c r="G188" s="74"/>
      <c r="H188" s="75"/>
      <c r="I188" s="74"/>
      <c r="J188" s="75"/>
      <c r="K188" s="74"/>
      <c r="L188" s="75"/>
      <c r="M188" s="74"/>
      <c r="N188" s="76"/>
      <c r="O188" s="25">
        <f>F188</f>
        <v>0</v>
      </c>
      <c r="P188" s="25">
        <f>G188</f>
        <v>0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0</v>
      </c>
      <c r="V188" s="25">
        <f>M188</f>
        <v>0</v>
      </c>
    </row>
    <row r="189" spans="1:22" s="26" customFormat="1" ht="51" x14ac:dyDescent="0.2">
      <c r="A189" s="70">
        <v>126</v>
      </c>
      <c r="B189" s="71"/>
      <c r="C189" s="72" t="s">
        <v>553</v>
      </c>
      <c r="D189" s="73" t="s">
        <v>299</v>
      </c>
      <c r="E189" s="74" t="s">
        <v>554</v>
      </c>
      <c r="F189" s="75">
        <v>132</v>
      </c>
      <c r="G189" s="74">
        <v>5953.2000000000007</v>
      </c>
      <c r="H189" s="75"/>
      <c r="I189" s="74"/>
      <c r="J189" s="75"/>
      <c r="K189" s="74"/>
      <c r="L189" s="75">
        <v>132</v>
      </c>
      <c r="M189" s="74">
        <v>5953.2000000000007</v>
      </c>
      <c r="N189" s="76"/>
      <c r="O189" s="25">
        <f>F189</f>
        <v>132</v>
      </c>
      <c r="P189" s="25">
        <f>G189</f>
        <v>5953.2000000000007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132</v>
      </c>
      <c r="V189" s="25">
        <f>M189</f>
        <v>5953.2000000000007</v>
      </c>
    </row>
    <row r="190" spans="1:22" s="26" customFormat="1" ht="51" x14ac:dyDescent="0.2">
      <c r="A190" s="70">
        <v>127</v>
      </c>
      <c r="B190" s="71"/>
      <c r="C190" s="72" t="s">
        <v>555</v>
      </c>
      <c r="D190" s="73" t="s">
        <v>312</v>
      </c>
      <c r="E190" s="74" t="s">
        <v>556</v>
      </c>
      <c r="F190" s="75">
        <v>2</v>
      </c>
      <c r="G190" s="74">
        <v>35.380000000000003</v>
      </c>
      <c r="H190" s="75"/>
      <c r="I190" s="74"/>
      <c r="J190" s="75"/>
      <c r="K190" s="74"/>
      <c r="L190" s="75">
        <v>2</v>
      </c>
      <c r="M190" s="74">
        <v>35.380000000000003</v>
      </c>
      <c r="N190" s="76"/>
      <c r="O190" s="25">
        <f>F190</f>
        <v>2</v>
      </c>
      <c r="P190" s="25">
        <f>G190</f>
        <v>35.380000000000003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2</v>
      </c>
      <c r="V190" s="25">
        <f>M190</f>
        <v>35.380000000000003</v>
      </c>
    </row>
    <row r="191" spans="1:22" s="26" customFormat="1" ht="51" x14ac:dyDescent="0.2">
      <c r="A191" s="70">
        <v>128</v>
      </c>
      <c r="B191" s="71"/>
      <c r="C191" s="72" t="s">
        <v>557</v>
      </c>
      <c r="D191" s="73" t="s">
        <v>299</v>
      </c>
      <c r="E191" s="74" t="s">
        <v>558</v>
      </c>
      <c r="F191" s="75">
        <v>1</v>
      </c>
      <c r="G191" s="74">
        <v>30.59</v>
      </c>
      <c r="H191" s="75"/>
      <c r="I191" s="74"/>
      <c r="J191" s="75"/>
      <c r="K191" s="74"/>
      <c r="L191" s="75">
        <v>1</v>
      </c>
      <c r="M191" s="74">
        <v>30.59</v>
      </c>
      <c r="N191" s="76"/>
      <c r="O191" s="25">
        <f>F191</f>
        <v>1</v>
      </c>
      <c r="P191" s="25">
        <f>G191</f>
        <v>30.59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1</v>
      </c>
      <c r="V191" s="25">
        <f>M191</f>
        <v>30.59</v>
      </c>
    </row>
    <row r="192" spans="1:22" s="26" customFormat="1" ht="63.75" x14ac:dyDescent="0.2">
      <c r="A192" s="70">
        <v>129</v>
      </c>
      <c r="B192" s="71"/>
      <c r="C192" s="72" t="s">
        <v>559</v>
      </c>
      <c r="D192" s="73" t="s">
        <v>299</v>
      </c>
      <c r="E192" s="74" t="s">
        <v>558</v>
      </c>
      <c r="F192" s="75">
        <v>2</v>
      </c>
      <c r="G192" s="74">
        <v>61.18</v>
      </c>
      <c r="H192" s="75"/>
      <c r="I192" s="74"/>
      <c r="J192" s="75"/>
      <c r="K192" s="74"/>
      <c r="L192" s="75">
        <v>2</v>
      </c>
      <c r="M192" s="74">
        <v>61.18</v>
      </c>
      <c r="N192" s="76"/>
      <c r="O192" s="25">
        <f>F192</f>
        <v>2</v>
      </c>
      <c r="P192" s="25">
        <f>G192</f>
        <v>61.18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2</v>
      </c>
      <c r="V192" s="25">
        <f>M192</f>
        <v>61.18</v>
      </c>
    </row>
    <row r="193" spans="1:22" s="17" customFormat="1" ht="13.5" customHeight="1" thickBot="1" x14ac:dyDescent="0.25">
      <c r="H193" s="17" t="s">
        <v>969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38.25" x14ac:dyDescent="0.2">
      <c r="A197" s="70">
        <v>130</v>
      </c>
      <c r="B197" s="71"/>
      <c r="C197" s="72" t="s">
        <v>560</v>
      </c>
      <c r="D197" s="73" t="s">
        <v>299</v>
      </c>
      <c r="E197" s="74" t="s">
        <v>561</v>
      </c>
      <c r="F197" s="75"/>
      <c r="G197" s="74"/>
      <c r="H197" s="75"/>
      <c r="I197" s="74"/>
      <c r="J197" s="75"/>
      <c r="K197" s="74"/>
      <c r="L197" s="75"/>
      <c r="M197" s="74"/>
      <c r="N197" s="76"/>
      <c r="O197" s="25">
        <f>F197</f>
        <v>0</v>
      </c>
      <c r="P197" s="25">
        <f>G197</f>
        <v>0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0</v>
      </c>
      <c r="V197" s="25">
        <f>M197</f>
        <v>0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302</v>
      </c>
      <c r="E198" s="74" t="s">
        <v>563</v>
      </c>
      <c r="F198" s="75">
        <v>1</v>
      </c>
      <c r="G198" s="74">
        <v>115.84</v>
      </c>
      <c r="H198" s="75"/>
      <c r="I198" s="74"/>
      <c r="J198" s="75"/>
      <c r="K198" s="74"/>
      <c r="L198" s="75">
        <v>1</v>
      </c>
      <c r="M198" s="74">
        <v>115.84</v>
      </c>
      <c r="N198" s="76"/>
      <c r="O198" s="25">
        <f>F198</f>
        <v>1</v>
      </c>
      <c r="P198" s="25">
        <f>G198</f>
        <v>115.84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1</v>
      </c>
      <c r="V198" s="25">
        <f>M198</f>
        <v>115.84</v>
      </c>
    </row>
    <row r="199" spans="1:22" s="26" customFormat="1" ht="63.75" x14ac:dyDescent="0.2">
      <c r="A199" s="70">
        <v>132</v>
      </c>
      <c r="B199" s="71"/>
      <c r="C199" s="72" t="s">
        <v>564</v>
      </c>
      <c r="D199" s="73" t="s">
        <v>307</v>
      </c>
      <c r="E199" s="74" t="s">
        <v>565</v>
      </c>
      <c r="F199" s="75">
        <v>6</v>
      </c>
      <c r="G199" s="74">
        <v>346.26</v>
      </c>
      <c r="H199" s="75"/>
      <c r="I199" s="74"/>
      <c r="J199" s="75"/>
      <c r="K199" s="74"/>
      <c r="L199" s="75">
        <v>6</v>
      </c>
      <c r="M199" s="74">
        <v>346.26</v>
      </c>
      <c r="N199" s="76"/>
      <c r="O199" s="25">
        <f>F199</f>
        <v>6</v>
      </c>
      <c r="P199" s="25">
        <f>G199</f>
        <v>346.26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6</v>
      </c>
      <c r="V199" s="25">
        <f>M199</f>
        <v>346.26</v>
      </c>
    </row>
    <row r="200" spans="1:22" s="26" customFormat="1" ht="25.5" x14ac:dyDescent="0.2">
      <c r="A200" s="70">
        <v>133</v>
      </c>
      <c r="B200" s="71"/>
      <c r="C200" s="72" t="s">
        <v>566</v>
      </c>
      <c r="D200" s="73" t="s">
        <v>379</v>
      </c>
      <c r="E200" s="74">
        <v>150</v>
      </c>
      <c r="F200" s="75">
        <v>5</v>
      </c>
      <c r="G200" s="74">
        <v>750</v>
      </c>
      <c r="H200" s="75"/>
      <c r="I200" s="74"/>
      <c r="J200" s="75"/>
      <c r="K200" s="74"/>
      <c r="L200" s="75">
        <v>5</v>
      </c>
      <c r="M200" s="74">
        <v>750</v>
      </c>
      <c r="N200" s="76"/>
      <c r="O200" s="25">
        <f>F200</f>
        <v>5</v>
      </c>
      <c r="P200" s="25">
        <f>G200</f>
        <v>750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5</v>
      </c>
      <c r="V200" s="25">
        <f>M200</f>
        <v>750</v>
      </c>
    </row>
    <row r="201" spans="1:22" s="26" customFormat="1" ht="38.25" x14ac:dyDescent="0.2">
      <c r="A201" s="70">
        <v>134</v>
      </c>
      <c r="B201" s="71"/>
      <c r="C201" s="72" t="s">
        <v>567</v>
      </c>
      <c r="D201" s="73" t="s">
        <v>302</v>
      </c>
      <c r="E201" s="74" t="s">
        <v>568</v>
      </c>
      <c r="F201" s="75">
        <v>1</v>
      </c>
      <c r="G201" s="74">
        <v>124.33000000000001</v>
      </c>
      <c r="H201" s="75"/>
      <c r="I201" s="74"/>
      <c r="J201" s="75"/>
      <c r="K201" s="74"/>
      <c r="L201" s="75">
        <v>1</v>
      </c>
      <c r="M201" s="74">
        <v>124.33000000000001</v>
      </c>
      <c r="N201" s="76"/>
      <c r="O201" s="25">
        <f>F201</f>
        <v>1</v>
      </c>
      <c r="P201" s="25">
        <f>G201</f>
        <v>124.33000000000001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1</v>
      </c>
      <c r="V201" s="25">
        <f>M201</f>
        <v>124.33000000000001</v>
      </c>
    </row>
    <row r="202" spans="1:22" s="26" customFormat="1" ht="51" x14ac:dyDescent="0.2">
      <c r="A202" s="70">
        <v>135</v>
      </c>
      <c r="B202" s="71"/>
      <c r="C202" s="72" t="s">
        <v>569</v>
      </c>
      <c r="D202" s="73" t="s">
        <v>551</v>
      </c>
      <c r="E202" s="74" t="s">
        <v>570</v>
      </c>
      <c r="F202" s="75">
        <v>10</v>
      </c>
      <c r="G202" s="74">
        <v>205.4</v>
      </c>
      <c r="H202" s="75"/>
      <c r="I202" s="74"/>
      <c r="J202" s="75"/>
      <c r="K202" s="74"/>
      <c r="L202" s="75">
        <v>10</v>
      </c>
      <c r="M202" s="74">
        <v>205.4</v>
      </c>
      <c r="N202" s="76"/>
      <c r="O202" s="25">
        <f>F202</f>
        <v>10</v>
      </c>
      <c r="P202" s="25">
        <f>G202</f>
        <v>205.4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10</v>
      </c>
      <c r="V202" s="25">
        <f>M202</f>
        <v>205.4</v>
      </c>
    </row>
    <row r="203" spans="1:22" s="26" customFormat="1" x14ac:dyDescent="0.2">
      <c r="A203" s="70">
        <v>136</v>
      </c>
      <c r="B203" s="71"/>
      <c r="C203" s="72" t="s">
        <v>571</v>
      </c>
      <c r="D203" s="73" t="s">
        <v>398</v>
      </c>
      <c r="E203" s="74" t="s">
        <v>572</v>
      </c>
      <c r="F203" s="75">
        <v>6.0369999999999999</v>
      </c>
      <c r="G203" s="74">
        <v>464.74</v>
      </c>
      <c r="H203" s="75"/>
      <c r="I203" s="74"/>
      <c r="J203" s="75"/>
      <c r="K203" s="74"/>
      <c r="L203" s="75">
        <v>6.0369999999999999</v>
      </c>
      <c r="M203" s="74">
        <v>464.74</v>
      </c>
      <c r="N203" s="76"/>
      <c r="O203" s="25">
        <f>F203</f>
        <v>6.0369999999999999</v>
      </c>
      <c r="P203" s="25">
        <f>G203</f>
        <v>464.74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6.0369999999999999</v>
      </c>
      <c r="V203" s="25">
        <f>M203</f>
        <v>464.74</v>
      </c>
    </row>
    <row r="204" spans="1:22" s="26" customFormat="1" ht="63.75" x14ac:dyDescent="0.2">
      <c r="A204" s="70">
        <v>137</v>
      </c>
      <c r="B204" s="71"/>
      <c r="C204" s="72" t="s">
        <v>573</v>
      </c>
      <c r="D204" s="73" t="s">
        <v>323</v>
      </c>
      <c r="E204" s="74" t="s">
        <v>424</v>
      </c>
      <c r="F204" s="75">
        <v>718</v>
      </c>
      <c r="G204" s="74">
        <v>7435.2300000000005</v>
      </c>
      <c r="H204" s="75"/>
      <c r="I204" s="74"/>
      <c r="J204" s="75"/>
      <c r="K204" s="74"/>
      <c r="L204" s="75">
        <v>718</v>
      </c>
      <c r="M204" s="74">
        <v>7435.2300000000005</v>
      </c>
      <c r="N204" s="76"/>
      <c r="O204" s="25">
        <f>F204</f>
        <v>718</v>
      </c>
      <c r="P204" s="25">
        <f>G204</f>
        <v>7435.2300000000005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718</v>
      </c>
      <c r="V204" s="25">
        <f>M204</f>
        <v>7435.2300000000005</v>
      </c>
    </row>
    <row r="205" spans="1:22" s="26" customFormat="1" ht="38.25" x14ac:dyDescent="0.2">
      <c r="A205" s="70">
        <v>138</v>
      </c>
      <c r="B205" s="71"/>
      <c r="C205" s="72" t="s">
        <v>574</v>
      </c>
      <c r="D205" s="73" t="s">
        <v>302</v>
      </c>
      <c r="E205" s="74" t="s">
        <v>575</v>
      </c>
      <c r="F205" s="75">
        <v>32</v>
      </c>
      <c r="G205" s="74">
        <v>252.48000000000002</v>
      </c>
      <c r="H205" s="75"/>
      <c r="I205" s="74"/>
      <c r="J205" s="75"/>
      <c r="K205" s="74"/>
      <c r="L205" s="75">
        <v>32</v>
      </c>
      <c r="M205" s="74">
        <v>252.48000000000002</v>
      </c>
      <c r="N205" s="76"/>
      <c r="O205" s="25">
        <f>F205</f>
        <v>32</v>
      </c>
      <c r="P205" s="25">
        <f>G205</f>
        <v>252.48000000000002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32</v>
      </c>
      <c r="V205" s="25">
        <f>M205</f>
        <v>252.48000000000002</v>
      </c>
    </row>
    <row r="206" spans="1:22" s="26" customFormat="1" x14ac:dyDescent="0.2">
      <c r="A206" s="70">
        <v>139</v>
      </c>
      <c r="B206" s="71"/>
      <c r="C206" s="72" t="s">
        <v>576</v>
      </c>
      <c r="D206" s="73" t="s">
        <v>329</v>
      </c>
      <c r="E206" s="74" t="s">
        <v>577</v>
      </c>
      <c r="F206" s="75">
        <v>0.19500000000000001</v>
      </c>
      <c r="G206" s="74">
        <v>236.96</v>
      </c>
      <c r="H206" s="75"/>
      <c r="I206" s="74"/>
      <c r="J206" s="75"/>
      <c r="K206" s="74"/>
      <c r="L206" s="75">
        <v>0.19500000000000001</v>
      </c>
      <c r="M206" s="74">
        <v>236.96</v>
      </c>
      <c r="N206" s="76"/>
      <c r="O206" s="25">
        <f>F206</f>
        <v>0.19500000000000001</v>
      </c>
      <c r="P206" s="25">
        <f>G206</f>
        <v>236.96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0.19500000000000001</v>
      </c>
      <c r="V206" s="25">
        <f>M206</f>
        <v>236.96</v>
      </c>
    </row>
    <row r="207" spans="1:22" s="26" customFormat="1" ht="63.75" x14ac:dyDescent="0.2">
      <c r="A207" s="70">
        <v>140</v>
      </c>
      <c r="B207" s="71"/>
      <c r="C207" s="72" t="s">
        <v>578</v>
      </c>
      <c r="D207" s="73" t="s">
        <v>307</v>
      </c>
      <c r="E207" s="74" t="s">
        <v>579</v>
      </c>
      <c r="F207" s="75">
        <v>1</v>
      </c>
      <c r="G207" s="74">
        <v>92.5</v>
      </c>
      <c r="H207" s="75"/>
      <c r="I207" s="74"/>
      <c r="J207" s="75"/>
      <c r="K207" s="74"/>
      <c r="L207" s="75">
        <v>1</v>
      </c>
      <c r="M207" s="74">
        <v>92.5</v>
      </c>
      <c r="N207" s="76"/>
      <c r="O207" s="25">
        <f>F207</f>
        <v>1</v>
      </c>
      <c r="P207" s="25">
        <f>G207</f>
        <v>92.5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1</v>
      </c>
      <c r="V207" s="25">
        <f>M207</f>
        <v>92.5</v>
      </c>
    </row>
    <row r="208" spans="1:22" s="17" customFormat="1" ht="13.5" customHeight="1" thickBot="1" x14ac:dyDescent="0.25">
      <c r="H208" s="17" t="s">
        <v>970</v>
      </c>
    </row>
    <row r="209" spans="1:22" s="17" customFormat="1" ht="26.25" customHeight="1" x14ac:dyDescent="0.2">
      <c r="A209" s="95" t="s">
        <v>139</v>
      </c>
      <c r="B209" s="98" t="s">
        <v>140</v>
      </c>
      <c r="C209" s="98" t="s">
        <v>32</v>
      </c>
      <c r="D209" s="99" t="s">
        <v>141</v>
      </c>
      <c r="E209" s="98" t="s">
        <v>142</v>
      </c>
      <c r="F209" s="98" t="s">
        <v>294</v>
      </c>
      <c r="G209" s="98"/>
      <c r="H209" s="98" t="s">
        <v>295</v>
      </c>
      <c r="I209" s="98"/>
      <c r="J209" s="98"/>
      <c r="K209" s="98"/>
      <c r="L209" s="98" t="s">
        <v>294</v>
      </c>
      <c r="M209" s="98"/>
      <c r="N209" s="86" t="s">
        <v>146</v>
      </c>
    </row>
    <row r="210" spans="1:22" s="17" customFormat="1" ht="12.75" customHeight="1" x14ac:dyDescent="0.2">
      <c r="A210" s="96"/>
      <c r="B210" s="89"/>
      <c r="C210" s="89"/>
      <c r="D210" s="100"/>
      <c r="E210" s="89"/>
      <c r="F210" s="89" t="s">
        <v>147</v>
      </c>
      <c r="G210" s="89" t="s">
        <v>148</v>
      </c>
      <c r="H210" s="89" t="s">
        <v>149</v>
      </c>
      <c r="I210" s="89"/>
      <c r="J210" s="91" t="s">
        <v>150</v>
      </c>
      <c r="K210" s="92"/>
      <c r="L210" s="93" t="s">
        <v>147</v>
      </c>
      <c r="M210" s="93" t="s">
        <v>148</v>
      </c>
      <c r="N210" s="87"/>
    </row>
    <row r="211" spans="1:22" s="17" customFormat="1" ht="13.5" customHeight="1" thickBot="1" x14ac:dyDescent="0.25">
      <c r="A211" s="97"/>
      <c r="B211" s="90"/>
      <c r="C211" s="90"/>
      <c r="D211" s="101"/>
      <c r="E211" s="90"/>
      <c r="F211" s="90"/>
      <c r="G211" s="90"/>
      <c r="H211" s="19" t="s">
        <v>147</v>
      </c>
      <c r="I211" s="19" t="s">
        <v>148</v>
      </c>
      <c r="J211" s="19" t="s">
        <v>147</v>
      </c>
      <c r="K211" s="19" t="s">
        <v>148</v>
      </c>
      <c r="L211" s="94"/>
      <c r="M211" s="94"/>
      <c r="N211" s="88"/>
    </row>
    <row r="212" spans="1:22" s="26" customFormat="1" ht="76.5" x14ac:dyDescent="0.2">
      <c r="A212" s="70">
        <v>141</v>
      </c>
      <c r="B212" s="71"/>
      <c r="C212" s="72" t="s">
        <v>580</v>
      </c>
      <c r="D212" s="73" t="s">
        <v>302</v>
      </c>
      <c r="E212" s="74" t="s">
        <v>581</v>
      </c>
      <c r="F212" s="75">
        <v>1.7000000000000002</v>
      </c>
      <c r="G212" s="74">
        <v>40.17</v>
      </c>
      <c r="H212" s="75"/>
      <c r="I212" s="74"/>
      <c r="J212" s="75"/>
      <c r="K212" s="74"/>
      <c r="L212" s="75">
        <v>1.7000000000000002</v>
      </c>
      <c r="M212" s="74">
        <v>40.17</v>
      </c>
      <c r="N212" s="76"/>
      <c r="O212" s="25">
        <f>F212</f>
        <v>1.7000000000000002</v>
      </c>
      <c r="P212" s="25">
        <f>G212</f>
        <v>40.17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1.7000000000000002</v>
      </c>
      <c r="V212" s="25">
        <f>M212</f>
        <v>40.17</v>
      </c>
    </row>
    <row r="213" spans="1:22" s="26" customFormat="1" ht="51" x14ac:dyDescent="0.2">
      <c r="A213" s="70">
        <v>142</v>
      </c>
      <c r="B213" s="71"/>
      <c r="C213" s="72" t="s">
        <v>582</v>
      </c>
      <c r="D213" s="73" t="s">
        <v>299</v>
      </c>
      <c r="E213" s="74" t="s">
        <v>422</v>
      </c>
      <c r="F213" s="75">
        <v>69</v>
      </c>
      <c r="G213" s="74">
        <v>2716.53</v>
      </c>
      <c r="H213" s="75"/>
      <c r="I213" s="74"/>
      <c r="J213" s="75"/>
      <c r="K213" s="74"/>
      <c r="L213" s="75">
        <v>69</v>
      </c>
      <c r="M213" s="74">
        <v>2716.53</v>
      </c>
      <c r="N213" s="76"/>
      <c r="O213" s="25">
        <f>F213</f>
        <v>69</v>
      </c>
      <c r="P213" s="25">
        <f>G213</f>
        <v>2716.53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69</v>
      </c>
      <c r="V213" s="25">
        <f>M213</f>
        <v>2716.53</v>
      </c>
    </row>
    <row r="214" spans="1:22" s="26" customFormat="1" ht="51" x14ac:dyDescent="0.2">
      <c r="A214" s="70">
        <v>143</v>
      </c>
      <c r="B214" s="71"/>
      <c r="C214" s="72" t="s">
        <v>583</v>
      </c>
      <c r="D214" s="73" t="s">
        <v>551</v>
      </c>
      <c r="E214" s="74" t="s">
        <v>584</v>
      </c>
      <c r="F214" s="75">
        <v>5</v>
      </c>
      <c r="G214" s="74">
        <v>481</v>
      </c>
      <c r="H214" s="75"/>
      <c r="I214" s="74"/>
      <c r="J214" s="75"/>
      <c r="K214" s="74"/>
      <c r="L214" s="75">
        <v>5</v>
      </c>
      <c r="M214" s="74">
        <v>481</v>
      </c>
      <c r="N214" s="76"/>
      <c r="O214" s="25">
        <f>F214</f>
        <v>5</v>
      </c>
      <c r="P214" s="25">
        <f>G214</f>
        <v>481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5</v>
      </c>
      <c r="V214" s="25">
        <f>M214</f>
        <v>481</v>
      </c>
    </row>
    <row r="215" spans="1:22" s="26" customFormat="1" ht="63.75" x14ac:dyDescent="0.2">
      <c r="A215" s="70">
        <v>144</v>
      </c>
      <c r="B215" s="71"/>
      <c r="C215" s="72" t="s">
        <v>585</v>
      </c>
      <c r="D215" s="73" t="s">
        <v>302</v>
      </c>
      <c r="E215" s="74" t="s">
        <v>586</v>
      </c>
      <c r="F215" s="75">
        <v>5</v>
      </c>
      <c r="G215" s="74">
        <v>231.65</v>
      </c>
      <c r="H215" s="75"/>
      <c r="I215" s="74"/>
      <c r="J215" s="75"/>
      <c r="K215" s="74"/>
      <c r="L215" s="75">
        <v>5</v>
      </c>
      <c r="M215" s="74">
        <v>231.65</v>
      </c>
      <c r="N215" s="76"/>
      <c r="O215" s="25">
        <f>F215</f>
        <v>5</v>
      </c>
      <c r="P215" s="25">
        <f>G215</f>
        <v>231.65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5</v>
      </c>
      <c r="V215" s="25">
        <f>M215</f>
        <v>231.65</v>
      </c>
    </row>
    <row r="216" spans="1:22" s="26" customFormat="1" ht="76.5" x14ac:dyDescent="0.2">
      <c r="A216" s="70">
        <v>145</v>
      </c>
      <c r="B216" s="71"/>
      <c r="C216" s="72" t="s">
        <v>587</v>
      </c>
      <c r="D216" s="73" t="s">
        <v>299</v>
      </c>
      <c r="E216" s="74" t="s">
        <v>588</v>
      </c>
      <c r="F216" s="75">
        <v>1</v>
      </c>
      <c r="G216" s="74">
        <v>18.03</v>
      </c>
      <c r="H216" s="75"/>
      <c r="I216" s="74"/>
      <c r="J216" s="75"/>
      <c r="K216" s="74"/>
      <c r="L216" s="75">
        <v>1</v>
      </c>
      <c r="M216" s="74">
        <v>18.03</v>
      </c>
      <c r="N216" s="76"/>
      <c r="O216" s="25">
        <f>F216</f>
        <v>1</v>
      </c>
      <c r="P216" s="25">
        <f>G216</f>
        <v>18.03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1</v>
      </c>
      <c r="V216" s="25">
        <f>M216</f>
        <v>18.03</v>
      </c>
    </row>
    <row r="217" spans="1:22" s="26" customFormat="1" ht="51" x14ac:dyDescent="0.2">
      <c r="A217" s="70">
        <v>146</v>
      </c>
      <c r="B217" s="71"/>
      <c r="C217" s="72" t="s">
        <v>589</v>
      </c>
      <c r="D217" s="73" t="s">
        <v>302</v>
      </c>
      <c r="E217" s="74" t="s">
        <v>340</v>
      </c>
      <c r="F217" s="75">
        <v>5</v>
      </c>
      <c r="G217" s="74">
        <v>105.95</v>
      </c>
      <c r="H217" s="75"/>
      <c r="I217" s="74"/>
      <c r="J217" s="75"/>
      <c r="K217" s="74"/>
      <c r="L217" s="75">
        <v>5</v>
      </c>
      <c r="M217" s="74">
        <v>105.95</v>
      </c>
      <c r="N217" s="76"/>
      <c r="O217" s="25">
        <f>F217</f>
        <v>5</v>
      </c>
      <c r="P217" s="25">
        <f>G217</f>
        <v>105.95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5</v>
      </c>
      <c r="V217" s="25">
        <f>M217</f>
        <v>105.95</v>
      </c>
    </row>
    <row r="218" spans="1:22" s="26" customFormat="1" ht="38.25" x14ac:dyDescent="0.2">
      <c r="A218" s="70">
        <v>147</v>
      </c>
      <c r="B218" s="71"/>
      <c r="C218" s="72" t="s">
        <v>590</v>
      </c>
      <c r="D218" s="73" t="s">
        <v>302</v>
      </c>
      <c r="E218" s="74" t="s">
        <v>591</v>
      </c>
      <c r="F218" s="75">
        <v>5</v>
      </c>
      <c r="G218" s="74">
        <v>96.15</v>
      </c>
      <c r="H218" s="75"/>
      <c r="I218" s="74"/>
      <c r="J218" s="75"/>
      <c r="K218" s="74"/>
      <c r="L218" s="75">
        <v>5</v>
      </c>
      <c r="M218" s="74">
        <v>96.15</v>
      </c>
      <c r="N218" s="76"/>
      <c r="O218" s="25">
        <f>F218</f>
        <v>5</v>
      </c>
      <c r="P218" s="25">
        <f>G218</f>
        <v>96.15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</v>
      </c>
      <c r="V218" s="25">
        <f>M218</f>
        <v>96.15</v>
      </c>
    </row>
    <row r="219" spans="1:22" s="26" customFormat="1" ht="63.75" x14ac:dyDescent="0.2">
      <c r="A219" s="70">
        <v>148</v>
      </c>
      <c r="B219" s="71"/>
      <c r="C219" s="72" t="s">
        <v>592</v>
      </c>
      <c r="D219" s="73" t="s">
        <v>312</v>
      </c>
      <c r="E219" s="74" t="s">
        <v>593</v>
      </c>
      <c r="F219" s="75">
        <v>200</v>
      </c>
      <c r="G219" s="74">
        <v>4628</v>
      </c>
      <c r="H219" s="75"/>
      <c r="I219" s="74"/>
      <c r="J219" s="75"/>
      <c r="K219" s="74"/>
      <c r="L219" s="75">
        <v>200</v>
      </c>
      <c r="M219" s="74">
        <v>4628</v>
      </c>
      <c r="N219" s="76"/>
      <c r="O219" s="25">
        <f>F219</f>
        <v>200</v>
      </c>
      <c r="P219" s="25">
        <f>G219</f>
        <v>4628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200</v>
      </c>
      <c r="V219" s="25">
        <f>M219</f>
        <v>4628</v>
      </c>
    </row>
    <row r="220" spans="1:22" s="26" customFormat="1" ht="25.5" x14ac:dyDescent="0.2">
      <c r="A220" s="70">
        <v>149</v>
      </c>
      <c r="B220" s="71"/>
      <c r="C220" s="72" t="s">
        <v>594</v>
      </c>
      <c r="D220" s="73" t="s">
        <v>379</v>
      </c>
      <c r="E220" s="74" t="s">
        <v>595</v>
      </c>
      <c r="F220" s="75">
        <v>150</v>
      </c>
      <c r="G220" s="74">
        <v>943.5</v>
      </c>
      <c r="H220" s="75"/>
      <c r="I220" s="74"/>
      <c r="J220" s="75"/>
      <c r="K220" s="74"/>
      <c r="L220" s="75">
        <v>150</v>
      </c>
      <c r="M220" s="74">
        <v>943.5</v>
      </c>
      <c r="N220" s="76"/>
      <c r="O220" s="25">
        <f>F220</f>
        <v>150</v>
      </c>
      <c r="P220" s="25">
        <f>G220</f>
        <v>943.5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150</v>
      </c>
      <c r="V220" s="25">
        <f>M220</f>
        <v>943.5</v>
      </c>
    </row>
    <row r="221" spans="1:22" s="17" customFormat="1" ht="13.5" customHeight="1" thickBot="1" x14ac:dyDescent="0.25">
      <c r="H221" s="17" t="s">
        <v>971</v>
      </c>
    </row>
    <row r="222" spans="1:22" s="17" customFormat="1" ht="26.25" customHeight="1" x14ac:dyDescent="0.2">
      <c r="A222" s="95" t="s">
        <v>139</v>
      </c>
      <c r="B222" s="98" t="s">
        <v>140</v>
      </c>
      <c r="C222" s="98" t="s">
        <v>32</v>
      </c>
      <c r="D222" s="99" t="s">
        <v>141</v>
      </c>
      <c r="E222" s="98" t="s">
        <v>142</v>
      </c>
      <c r="F222" s="98" t="s">
        <v>294</v>
      </c>
      <c r="G222" s="98"/>
      <c r="H222" s="98" t="s">
        <v>295</v>
      </c>
      <c r="I222" s="98"/>
      <c r="J222" s="98"/>
      <c r="K222" s="98"/>
      <c r="L222" s="98" t="s">
        <v>294</v>
      </c>
      <c r="M222" s="98"/>
      <c r="N222" s="86" t="s">
        <v>146</v>
      </c>
    </row>
    <row r="223" spans="1:22" s="17" customFormat="1" ht="12.75" customHeight="1" x14ac:dyDescent="0.2">
      <c r="A223" s="96"/>
      <c r="B223" s="89"/>
      <c r="C223" s="89"/>
      <c r="D223" s="100"/>
      <c r="E223" s="89"/>
      <c r="F223" s="89" t="s">
        <v>147</v>
      </c>
      <c r="G223" s="89" t="s">
        <v>148</v>
      </c>
      <c r="H223" s="89" t="s">
        <v>149</v>
      </c>
      <c r="I223" s="89"/>
      <c r="J223" s="91" t="s">
        <v>150</v>
      </c>
      <c r="K223" s="92"/>
      <c r="L223" s="93" t="s">
        <v>147</v>
      </c>
      <c r="M223" s="93" t="s">
        <v>148</v>
      </c>
      <c r="N223" s="87"/>
    </row>
    <row r="224" spans="1:22" s="17" customFormat="1" ht="13.5" customHeight="1" thickBot="1" x14ac:dyDescent="0.25">
      <c r="A224" s="97"/>
      <c r="B224" s="90"/>
      <c r="C224" s="90"/>
      <c r="D224" s="101"/>
      <c r="E224" s="90"/>
      <c r="F224" s="90"/>
      <c r="G224" s="90"/>
      <c r="H224" s="19" t="s">
        <v>147</v>
      </c>
      <c r="I224" s="19" t="s">
        <v>148</v>
      </c>
      <c r="J224" s="19" t="s">
        <v>147</v>
      </c>
      <c r="K224" s="19" t="s">
        <v>148</v>
      </c>
      <c r="L224" s="94"/>
      <c r="M224" s="94"/>
      <c r="N224" s="88"/>
    </row>
    <row r="225" spans="1:22" s="26" customFormat="1" ht="38.25" x14ac:dyDescent="0.2">
      <c r="A225" s="70">
        <v>150</v>
      </c>
      <c r="B225" s="71"/>
      <c r="C225" s="72" t="s">
        <v>596</v>
      </c>
      <c r="D225" s="73" t="s">
        <v>597</v>
      </c>
      <c r="E225" s="74">
        <v>12</v>
      </c>
      <c r="F225" s="75">
        <v>30</v>
      </c>
      <c r="G225" s="74">
        <v>360</v>
      </c>
      <c r="H225" s="75"/>
      <c r="I225" s="74"/>
      <c r="J225" s="75"/>
      <c r="K225" s="74"/>
      <c r="L225" s="75">
        <v>30</v>
      </c>
      <c r="M225" s="74">
        <v>360</v>
      </c>
      <c r="N225" s="76"/>
      <c r="O225" s="25">
        <f>F225</f>
        <v>30</v>
      </c>
      <c r="P225" s="25">
        <f>G225</f>
        <v>360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30</v>
      </c>
      <c r="V225" s="25">
        <f>M225</f>
        <v>360</v>
      </c>
    </row>
    <row r="226" spans="1:22" s="26" customFormat="1" ht="76.5" x14ac:dyDescent="0.2">
      <c r="A226" s="70">
        <v>151</v>
      </c>
      <c r="B226" s="71"/>
      <c r="C226" s="72" t="s">
        <v>598</v>
      </c>
      <c r="D226" s="73" t="s">
        <v>302</v>
      </c>
      <c r="E226" s="74" t="s">
        <v>599</v>
      </c>
      <c r="F226" s="75">
        <v>22</v>
      </c>
      <c r="G226" s="74">
        <v>632.72</v>
      </c>
      <c r="H226" s="75"/>
      <c r="I226" s="74"/>
      <c r="J226" s="75"/>
      <c r="K226" s="74"/>
      <c r="L226" s="75">
        <v>22</v>
      </c>
      <c r="M226" s="74">
        <v>632.72</v>
      </c>
      <c r="N226" s="76"/>
      <c r="O226" s="25">
        <f>F226</f>
        <v>22</v>
      </c>
      <c r="P226" s="25">
        <f>G226</f>
        <v>632.72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22</v>
      </c>
      <c r="V226" s="25">
        <f>M226</f>
        <v>632.72</v>
      </c>
    </row>
    <row r="227" spans="1:22" s="26" customFormat="1" ht="51" x14ac:dyDescent="0.2">
      <c r="A227" s="70">
        <v>152</v>
      </c>
      <c r="B227" s="71"/>
      <c r="C227" s="72" t="s">
        <v>600</v>
      </c>
      <c r="D227" s="73" t="s">
        <v>299</v>
      </c>
      <c r="E227" s="74" t="s">
        <v>601</v>
      </c>
      <c r="F227" s="75">
        <v>32</v>
      </c>
      <c r="G227" s="74">
        <v>286.08000000000004</v>
      </c>
      <c r="H227" s="75"/>
      <c r="I227" s="74"/>
      <c r="J227" s="75"/>
      <c r="K227" s="74"/>
      <c r="L227" s="75">
        <v>32</v>
      </c>
      <c r="M227" s="74">
        <v>286.08000000000004</v>
      </c>
      <c r="N227" s="76"/>
      <c r="O227" s="25">
        <f>F227</f>
        <v>32</v>
      </c>
      <c r="P227" s="25">
        <f>G227</f>
        <v>286.08000000000004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32</v>
      </c>
      <c r="V227" s="25">
        <f>M227</f>
        <v>286.08000000000004</v>
      </c>
    </row>
    <row r="228" spans="1:22" s="26" customFormat="1" ht="63.75" x14ac:dyDescent="0.2">
      <c r="A228" s="70">
        <v>153</v>
      </c>
      <c r="B228" s="71"/>
      <c r="C228" s="72" t="s">
        <v>602</v>
      </c>
      <c r="D228" s="73" t="s">
        <v>307</v>
      </c>
      <c r="E228" s="74" t="s">
        <v>603</v>
      </c>
      <c r="F228" s="75">
        <v>8</v>
      </c>
      <c r="G228" s="74">
        <v>183.36</v>
      </c>
      <c r="H228" s="75"/>
      <c r="I228" s="74"/>
      <c r="J228" s="75"/>
      <c r="K228" s="74"/>
      <c r="L228" s="75">
        <v>8</v>
      </c>
      <c r="M228" s="74">
        <v>183.36</v>
      </c>
      <c r="N228" s="76"/>
      <c r="O228" s="25">
        <f>F228</f>
        <v>8</v>
      </c>
      <c r="P228" s="25">
        <f>G228</f>
        <v>183.36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8</v>
      </c>
      <c r="V228" s="25">
        <f>M228</f>
        <v>183.36</v>
      </c>
    </row>
    <row r="229" spans="1:22" s="26" customFormat="1" ht="63.75" x14ac:dyDescent="0.2">
      <c r="A229" s="70">
        <v>154</v>
      </c>
      <c r="B229" s="71"/>
      <c r="C229" s="72" t="s">
        <v>604</v>
      </c>
      <c r="D229" s="73" t="s">
        <v>302</v>
      </c>
      <c r="E229" s="74" t="s">
        <v>605</v>
      </c>
      <c r="F229" s="75">
        <v>56.5</v>
      </c>
      <c r="G229" s="74">
        <v>2194.46</v>
      </c>
      <c r="H229" s="75"/>
      <c r="I229" s="74"/>
      <c r="J229" s="75"/>
      <c r="K229" s="74"/>
      <c r="L229" s="75">
        <v>56.5</v>
      </c>
      <c r="M229" s="74">
        <v>2194.46</v>
      </c>
      <c r="N229" s="76"/>
      <c r="O229" s="25">
        <f>F229</f>
        <v>56.5</v>
      </c>
      <c r="P229" s="25">
        <f>G229</f>
        <v>2194.46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56.5</v>
      </c>
      <c r="V229" s="25">
        <f>M229</f>
        <v>2194.46</v>
      </c>
    </row>
    <row r="230" spans="1:22" s="26" customFormat="1" x14ac:dyDescent="0.2">
      <c r="A230" s="70">
        <v>155</v>
      </c>
      <c r="B230" s="71"/>
      <c r="C230" s="72" t="s">
        <v>606</v>
      </c>
      <c r="D230" s="73" t="s">
        <v>398</v>
      </c>
      <c r="E230" s="74" t="s">
        <v>607</v>
      </c>
      <c r="F230" s="75">
        <v>54.564</v>
      </c>
      <c r="G230" s="74">
        <v>1400</v>
      </c>
      <c r="H230" s="75"/>
      <c r="I230" s="74"/>
      <c r="J230" s="75"/>
      <c r="K230" s="74"/>
      <c r="L230" s="75">
        <v>54.564</v>
      </c>
      <c r="M230" s="74">
        <v>1400</v>
      </c>
      <c r="N230" s="76"/>
      <c r="O230" s="25">
        <f>F230</f>
        <v>54.564</v>
      </c>
      <c r="P230" s="25">
        <f>G230</f>
        <v>1400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54.564</v>
      </c>
      <c r="V230" s="25">
        <f>M230</f>
        <v>1400</v>
      </c>
    </row>
    <row r="231" spans="1:22" s="26" customFormat="1" x14ac:dyDescent="0.2">
      <c r="A231" s="70">
        <v>156</v>
      </c>
      <c r="B231" s="71"/>
      <c r="C231" s="72" t="s">
        <v>606</v>
      </c>
      <c r="D231" s="73" t="s">
        <v>398</v>
      </c>
      <c r="E231" s="74" t="s">
        <v>608</v>
      </c>
      <c r="F231" s="75">
        <v>500</v>
      </c>
      <c r="G231" s="74">
        <v>13422</v>
      </c>
      <c r="H231" s="75"/>
      <c r="I231" s="74"/>
      <c r="J231" s="75"/>
      <c r="K231" s="74"/>
      <c r="L231" s="75">
        <v>500</v>
      </c>
      <c r="M231" s="74">
        <v>13422</v>
      </c>
      <c r="N231" s="76"/>
      <c r="O231" s="25">
        <f>F231</f>
        <v>500</v>
      </c>
      <c r="P231" s="25">
        <f>G231</f>
        <v>13422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500</v>
      </c>
      <c r="V231" s="25">
        <f>M231</f>
        <v>13422</v>
      </c>
    </row>
    <row r="232" spans="1:22" s="26" customFormat="1" ht="51" x14ac:dyDescent="0.2">
      <c r="A232" s="70">
        <v>157</v>
      </c>
      <c r="B232" s="71"/>
      <c r="C232" s="72" t="s">
        <v>609</v>
      </c>
      <c r="D232" s="73" t="s">
        <v>307</v>
      </c>
      <c r="E232" s="74" t="s">
        <v>610</v>
      </c>
      <c r="F232" s="75">
        <v>55</v>
      </c>
      <c r="G232" s="74">
        <v>117.7</v>
      </c>
      <c r="H232" s="75"/>
      <c r="I232" s="74"/>
      <c r="J232" s="75"/>
      <c r="K232" s="74"/>
      <c r="L232" s="75">
        <v>55</v>
      </c>
      <c r="M232" s="74">
        <v>117.7</v>
      </c>
      <c r="N232" s="76"/>
      <c r="O232" s="25">
        <f>F232</f>
        <v>55</v>
      </c>
      <c r="P232" s="25">
        <f>G232</f>
        <v>117.7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55</v>
      </c>
      <c r="V232" s="25">
        <f>M232</f>
        <v>117.7</v>
      </c>
    </row>
    <row r="233" spans="1:22" s="26" customFormat="1" ht="38.25" x14ac:dyDescent="0.2">
      <c r="A233" s="70">
        <v>158</v>
      </c>
      <c r="B233" s="71"/>
      <c r="C233" s="72" t="s">
        <v>611</v>
      </c>
      <c r="D233" s="73" t="s">
        <v>612</v>
      </c>
      <c r="E233" s="74" t="s">
        <v>613</v>
      </c>
      <c r="F233" s="75">
        <v>200</v>
      </c>
      <c r="G233" s="74">
        <v>1520</v>
      </c>
      <c r="H233" s="75"/>
      <c r="I233" s="74"/>
      <c r="J233" s="75"/>
      <c r="K233" s="74"/>
      <c r="L233" s="75">
        <v>200</v>
      </c>
      <c r="M233" s="74">
        <v>1520</v>
      </c>
      <c r="N233" s="76"/>
      <c r="O233" s="25">
        <f>F233</f>
        <v>200</v>
      </c>
      <c r="P233" s="25">
        <f>G233</f>
        <v>1520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200</v>
      </c>
      <c r="V233" s="25">
        <f>M233</f>
        <v>1520</v>
      </c>
    </row>
    <row r="234" spans="1:22" s="26" customFormat="1" ht="38.25" x14ac:dyDescent="0.2">
      <c r="A234" s="70">
        <v>159</v>
      </c>
      <c r="B234" s="71"/>
      <c r="C234" s="72" t="s">
        <v>614</v>
      </c>
      <c r="D234" s="73" t="s">
        <v>612</v>
      </c>
      <c r="E234" s="74" t="s">
        <v>615</v>
      </c>
      <c r="F234" s="75">
        <v>200</v>
      </c>
      <c r="G234" s="74">
        <v>2494</v>
      </c>
      <c r="H234" s="75"/>
      <c r="I234" s="74"/>
      <c r="J234" s="75"/>
      <c r="K234" s="74"/>
      <c r="L234" s="75">
        <v>200</v>
      </c>
      <c r="M234" s="74">
        <v>2494</v>
      </c>
      <c r="N234" s="76"/>
      <c r="O234" s="25">
        <f>F234</f>
        <v>200</v>
      </c>
      <c r="P234" s="25">
        <f>G234</f>
        <v>2494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200</v>
      </c>
      <c r="V234" s="25">
        <f>M234</f>
        <v>2494</v>
      </c>
    </row>
    <row r="235" spans="1:22" s="26" customFormat="1" ht="38.25" x14ac:dyDescent="0.2">
      <c r="A235" s="70">
        <v>160</v>
      </c>
      <c r="B235" s="71"/>
      <c r="C235" s="72" t="s">
        <v>616</v>
      </c>
      <c r="D235" s="73" t="s">
        <v>612</v>
      </c>
      <c r="E235" s="74" t="s">
        <v>617</v>
      </c>
      <c r="F235" s="75"/>
      <c r="G235" s="74"/>
      <c r="H235" s="75"/>
      <c r="I235" s="74"/>
      <c r="J235" s="75"/>
      <c r="K235" s="74"/>
      <c r="L235" s="75"/>
      <c r="M235" s="74"/>
      <c r="N235" s="76"/>
      <c r="O235" s="25">
        <f>F235</f>
        <v>0</v>
      </c>
      <c r="P235" s="25">
        <f>G235</f>
        <v>0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0</v>
      </c>
      <c r="V235" s="25">
        <f>M235</f>
        <v>0</v>
      </c>
    </row>
    <row r="236" spans="1:22" s="17" customFormat="1" ht="13.5" customHeight="1" thickBot="1" x14ac:dyDescent="0.25">
      <c r="H236" s="17" t="s">
        <v>972</v>
      </c>
    </row>
    <row r="237" spans="1:22" s="17" customFormat="1" ht="26.25" customHeight="1" x14ac:dyDescent="0.2">
      <c r="A237" s="95" t="s">
        <v>139</v>
      </c>
      <c r="B237" s="98" t="s">
        <v>140</v>
      </c>
      <c r="C237" s="98" t="s">
        <v>32</v>
      </c>
      <c r="D237" s="99" t="s">
        <v>141</v>
      </c>
      <c r="E237" s="98" t="s">
        <v>142</v>
      </c>
      <c r="F237" s="98" t="s">
        <v>294</v>
      </c>
      <c r="G237" s="98"/>
      <c r="H237" s="98" t="s">
        <v>295</v>
      </c>
      <c r="I237" s="98"/>
      <c r="J237" s="98"/>
      <c r="K237" s="98"/>
      <c r="L237" s="98" t="s">
        <v>294</v>
      </c>
      <c r="M237" s="98"/>
      <c r="N237" s="86" t="s">
        <v>146</v>
      </c>
    </row>
    <row r="238" spans="1:22" s="17" customFormat="1" ht="12.75" customHeight="1" x14ac:dyDescent="0.2">
      <c r="A238" s="96"/>
      <c r="B238" s="89"/>
      <c r="C238" s="89"/>
      <c r="D238" s="100"/>
      <c r="E238" s="89"/>
      <c r="F238" s="89" t="s">
        <v>147</v>
      </c>
      <c r="G238" s="89" t="s">
        <v>148</v>
      </c>
      <c r="H238" s="89" t="s">
        <v>149</v>
      </c>
      <c r="I238" s="89"/>
      <c r="J238" s="91" t="s">
        <v>150</v>
      </c>
      <c r="K238" s="92"/>
      <c r="L238" s="93" t="s">
        <v>147</v>
      </c>
      <c r="M238" s="93" t="s">
        <v>148</v>
      </c>
      <c r="N238" s="87"/>
    </row>
    <row r="239" spans="1:22" s="17" customFormat="1" ht="13.5" customHeight="1" thickBot="1" x14ac:dyDescent="0.25">
      <c r="A239" s="97"/>
      <c r="B239" s="90"/>
      <c r="C239" s="90"/>
      <c r="D239" s="101"/>
      <c r="E239" s="90"/>
      <c r="F239" s="90"/>
      <c r="G239" s="90"/>
      <c r="H239" s="19" t="s">
        <v>147</v>
      </c>
      <c r="I239" s="19" t="s">
        <v>148</v>
      </c>
      <c r="J239" s="19" t="s">
        <v>147</v>
      </c>
      <c r="K239" s="19" t="s">
        <v>148</v>
      </c>
      <c r="L239" s="94"/>
      <c r="M239" s="94"/>
      <c r="N239" s="88"/>
    </row>
    <row r="240" spans="1:22" s="26" customFormat="1" ht="63.75" x14ac:dyDescent="0.2">
      <c r="A240" s="70">
        <v>161</v>
      </c>
      <c r="B240" s="71"/>
      <c r="C240" s="72" t="s">
        <v>618</v>
      </c>
      <c r="D240" s="73" t="s">
        <v>379</v>
      </c>
      <c r="E240" s="74" t="s">
        <v>619</v>
      </c>
      <c r="F240" s="75">
        <v>373</v>
      </c>
      <c r="G240" s="74">
        <v>2275.3000000000002</v>
      </c>
      <c r="H240" s="75"/>
      <c r="I240" s="74"/>
      <c r="J240" s="75"/>
      <c r="K240" s="74"/>
      <c r="L240" s="75">
        <v>373</v>
      </c>
      <c r="M240" s="74">
        <v>2275.3000000000002</v>
      </c>
      <c r="N240" s="76"/>
      <c r="O240" s="25">
        <f>F240</f>
        <v>373</v>
      </c>
      <c r="P240" s="25">
        <f>G240</f>
        <v>2275.3000000000002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373</v>
      </c>
      <c r="V240" s="25">
        <f>M240</f>
        <v>2275.3000000000002</v>
      </c>
    </row>
    <row r="241" spans="1:22" s="26" customFormat="1" ht="63.75" x14ac:dyDescent="0.2">
      <c r="A241" s="70">
        <v>162</v>
      </c>
      <c r="B241" s="71"/>
      <c r="C241" s="72" t="s">
        <v>620</v>
      </c>
      <c r="D241" s="73" t="s">
        <v>312</v>
      </c>
      <c r="E241" s="74" t="s">
        <v>621</v>
      </c>
      <c r="F241" s="75">
        <v>14</v>
      </c>
      <c r="G241" s="74">
        <v>461.44</v>
      </c>
      <c r="H241" s="75"/>
      <c r="I241" s="74"/>
      <c r="J241" s="75"/>
      <c r="K241" s="74"/>
      <c r="L241" s="75">
        <v>14</v>
      </c>
      <c r="M241" s="74">
        <v>461.44</v>
      </c>
      <c r="N241" s="76"/>
      <c r="O241" s="25">
        <f>F241</f>
        <v>14</v>
      </c>
      <c r="P241" s="25">
        <f>G241</f>
        <v>461.44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14</v>
      </c>
      <c r="V241" s="25">
        <f>M241</f>
        <v>461.44</v>
      </c>
    </row>
    <row r="242" spans="1:22" s="26" customFormat="1" ht="38.25" x14ac:dyDescent="0.2">
      <c r="A242" s="70">
        <v>163</v>
      </c>
      <c r="B242" s="71"/>
      <c r="C242" s="72" t="s">
        <v>622</v>
      </c>
      <c r="D242" s="73" t="s">
        <v>302</v>
      </c>
      <c r="E242" s="74" t="s">
        <v>623</v>
      </c>
      <c r="F242" s="75">
        <v>28.700000000000003</v>
      </c>
      <c r="G242" s="74">
        <v>1406.01</v>
      </c>
      <c r="H242" s="75"/>
      <c r="I242" s="74"/>
      <c r="J242" s="75"/>
      <c r="K242" s="74"/>
      <c r="L242" s="75">
        <v>28.700000000000003</v>
      </c>
      <c r="M242" s="74">
        <v>1406.01</v>
      </c>
      <c r="N242" s="76"/>
      <c r="O242" s="25">
        <f>F242</f>
        <v>28.700000000000003</v>
      </c>
      <c r="P242" s="25">
        <f>G242</f>
        <v>1406.01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28.700000000000003</v>
      </c>
      <c r="V242" s="25">
        <f>M242</f>
        <v>1406.01</v>
      </c>
    </row>
    <row r="243" spans="1:22" s="26" customFormat="1" ht="51" x14ac:dyDescent="0.2">
      <c r="A243" s="70">
        <v>164</v>
      </c>
      <c r="B243" s="71"/>
      <c r="C243" s="72" t="s">
        <v>624</v>
      </c>
      <c r="D243" s="73" t="s">
        <v>299</v>
      </c>
      <c r="E243" s="74" t="s">
        <v>625</v>
      </c>
      <c r="F243" s="75">
        <v>1</v>
      </c>
      <c r="G243" s="74">
        <v>72.09</v>
      </c>
      <c r="H243" s="75"/>
      <c r="I243" s="74"/>
      <c r="J243" s="75"/>
      <c r="K243" s="74"/>
      <c r="L243" s="75">
        <v>1</v>
      </c>
      <c r="M243" s="74">
        <v>72.09</v>
      </c>
      <c r="N243" s="76"/>
      <c r="O243" s="25">
        <f>F243</f>
        <v>1</v>
      </c>
      <c r="P243" s="25">
        <f>G243</f>
        <v>72.09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1</v>
      </c>
      <c r="V243" s="25">
        <f>M243</f>
        <v>72.09</v>
      </c>
    </row>
    <row r="244" spans="1:22" s="26" customFormat="1" ht="76.5" x14ac:dyDescent="0.2">
      <c r="A244" s="70">
        <v>165</v>
      </c>
      <c r="B244" s="71"/>
      <c r="C244" s="72" t="s">
        <v>626</v>
      </c>
      <c r="D244" s="73" t="s">
        <v>379</v>
      </c>
      <c r="E244" s="74" t="s">
        <v>627</v>
      </c>
      <c r="F244" s="75">
        <v>2950</v>
      </c>
      <c r="G244" s="74">
        <v>16402</v>
      </c>
      <c r="H244" s="75"/>
      <c r="I244" s="74"/>
      <c r="J244" s="75">
        <v>75</v>
      </c>
      <c r="K244" s="74">
        <v>417</v>
      </c>
      <c r="L244" s="75">
        <v>2875</v>
      </c>
      <c r="M244" s="74">
        <v>15985</v>
      </c>
      <c r="N244" s="76"/>
      <c r="O244" s="25">
        <f>F244</f>
        <v>2950</v>
      </c>
      <c r="P244" s="25">
        <f>G244</f>
        <v>16402</v>
      </c>
      <c r="Q244" s="25">
        <f>H244</f>
        <v>0</v>
      </c>
      <c r="R244" s="25">
        <f>I244</f>
        <v>0</v>
      </c>
      <c r="S244" s="25">
        <f>J244</f>
        <v>75</v>
      </c>
      <c r="T244" s="25">
        <f>K244</f>
        <v>417</v>
      </c>
      <c r="U244" s="25">
        <f>L244</f>
        <v>2875</v>
      </c>
      <c r="V244" s="25">
        <f>M244</f>
        <v>15985</v>
      </c>
    </row>
    <row r="245" spans="1:22" s="26" customFormat="1" ht="51" x14ac:dyDescent="0.2">
      <c r="A245" s="70">
        <v>166</v>
      </c>
      <c r="B245" s="71"/>
      <c r="C245" s="72" t="s">
        <v>628</v>
      </c>
      <c r="D245" s="73" t="s">
        <v>379</v>
      </c>
      <c r="E245" s="74" t="s">
        <v>629</v>
      </c>
      <c r="F245" s="75">
        <v>100</v>
      </c>
      <c r="G245" s="74">
        <v>454</v>
      </c>
      <c r="H245" s="75"/>
      <c r="I245" s="74"/>
      <c r="J245" s="75"/>
      <c r="K245" s="74"/>
      <c r="L245" s="75">
        <v>100</v>
      </c>
      <c r="M245" s="74">
        <v>454</v>
      </c>
      <c r="N245" s="76"/>
      <c r="O245" s="25">
        <f>F245</f>
        <v>100</v>
      </c>
      <c r="P245" s="25">
        <f>G245</f>
        <v>454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100</v>
      </c>
      <c r="V245" s="25">
        <f>M245</f>
        <v>454</v>
      </c>
    </row>
    <row r="246" spans="1:22" s="26" customFormat="1" ht="63.75" x14ac:dyDescent="0.2">
      <c r="A246" s="70">
        <v>167</v>
      </c>
      <c r="B246" s="71"/>
      <c r="C246" s="72" t="s">
        <v>630</v>
      </c>
      <c r="D246" s="73" t="s">
        <v>379</v>
      </c>
      <c r="E246" s="74">
        <v>28</v>
      </c>
      <c r="F246" s="75">
        <v>2000</v>
      </c>
      <c r="G246" s="74">
        <v>56000</v>
      </c>
      <c r="H246" s="75"/>
      <c r="I246" s="74"/>
      <c r="J246" s="75"/>
      <c r="K246" s="74"/>
      <c r="L246" s="75">
        <v>2000</v>
      </c>
      <c r="M246" s="74">
        <v>56000</v>
      </c>
      <c r="N246" s="76"/>
      <c r="O246" s="25">
        <f>F246</f>
        <v>2000</v>
      </c>
      <c r="P246" s="25">
        <f>G246</f>
        <v>56000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2000</v>
      </c>
      <c r="V246" s="25">
        <f>M246</f>
        <v>56000</v>
      </c>
    </row>
    <row r="247" spans="1:22" s="26" customFormat="1" ht="38.25" x14ac:dyDescent="0.2">
      <c r="A247" s="70">
        <v>168</v>
      </c>
      <c r="B247" s="71"/>
      <c r="C247" s="72" t="s">
        <v>631</v>
      </c>
      <c r="D247" s="73" t="s">
        <v>379</v>
      </c>
      <c r="E247" s="74" t="s">
        <v>632</v>
      </c>
      <c r="F247" s="75">
        <v>2780</v>
      </c>
      <c r="G247" s="74">
        <v>9785.6</v>
      </c>
      <c r="H247" s="75"/>
      <c r="I247" s="74"/>
      <c r="J247" s="75"/>
      <c r="K247" s="74"/>
      <c r="L247" s="75">
        <v>2780</v>
      </c>
      <c r="M247" s="74">
        <v>9785.6</v>
      </c>
      <c r="N247" s="76"/>
      <c r="O247" s="25">
        <f>F247</f>
        <v>2780</v>
      </c>
      <c r="P247" s="25">
        <f>G247</f>
        <v>9785.6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2780</v>
      </c>
      <c r="V247" s="25">
        <f>M247</f>
        <v>9785.6</v>
      </c>
    </row>
    <row r="248" spans="1:22" s="26" customFormat="1" ht="38.25" x14ac:dyDescent="0.2">
      <c r="A248" s="70">
        <v>169</v>
      </c>
      <c r="B248" s="71"/>
      <c r="C248" s="72" t="s">
        <v>633</v>
      </c>
      <c r="D248" s="73" t="s">
        <v>312</v>
      </c>
      <c r="E248" s="74" t="s">
        <v>634</v>
      </c>
      <c r="F248" s="75">
        <v>1.5</v>
      </c>
      <c r="G248" s="74">
        <v>29.03</v>
      </c>
      <c r="H248" s="75"/>
      <c r="I248" s="74"/>
      <c r="J248" s="75"/>
      <c r="K248" s="74"/>
      <c r="L248" s="75">
        <v>1.5</v>
      </c>
      <c r="M248" s="74">
        <v>29.03</v>
      </c>
      <c r="N248" s="76"/>
      <c r="O248" s="25">
        <f>F248</f>
        <v>1.5</v>
      </c>
      <c r="P248" s="25">
        <f>G248</f>
        <v>29.03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1.5</v>
      </c>
      <c r="V248" s="25">
        <f>M248</f>
        <v>29.03</v>
      </c>
    </row>
    <row r="249" spans="1:22" s="17" customFormat="1" ht="13.5" customHeight="1" thickBot="1" x14ac:dyDescent="0.25">
      <c r="H249" s="17" t="s">
        <v>973</v>
      </c>
    </row>
    <row r="250" spans="1:22" s="17" customFormat="1" ht="26.25" customHeight="1" x14ac:dyDescent="0.2">
      <c r="A250" s="95" t="s">
        <v>139</v>
      </c>
      <c r="B250" s="98" t="s">
        <v>140</v>
      </c>
      <c r="C250" s="98" t="s">
        <v>32</v>
      </c>
      <c r="D250" s="99" t="s">
        <v>141</v>
      </c>
      <c r="E250" s="98" t="s">
        <v>142</v>
      </c>
      <c r="F250" s="98" t="s">
        <v>294</v>
      </c>
      <c r="G250" s="98"/>
      <c r="H250" s="98" t="s">
        <v>295</v>
      </c>
      <c r="I250" s="98"/>
      <c r="J250" s="98"/>
      <c r="K250" s="98"/>
      <c r="L250" s="98" t="s">
        <v>294</v>
      </c>
      <c r="M250" s="98"/>
      <c r="N250" s="86" t="s">
        <v>146</v>
      </c>
    </row>
    <row r="251" spans="1:22" s="17" customFormat="1" ht="12.75" customHeight="1" x14ac:dyDescent="0.2">
      <c r="A251" s="96"/>
      <c r="B251" s="89"/>
      <c r="C251" s="89"/>
      <c r="D251" s="100"/>
      <c r="E251" s="89"/>
      <c r="F251" s="89" t="s">
        <v>147</v>
      </c>
      <c r="G251" s="89" t="s">
        <v>148</v>
      </c>
      <c r="H251" s="89" t="s">
        <v>149</v>
      </c>
      <c r="I251" s="89"/>
      <c r="J251" s="91" t="s">
        <v>150</v>
      </c>
      <c r="K251" s="92"/>
      <c r="L251" s="93" t="s">
        <v>147</v>
      </c>
      <c r="M251" s="93" t="s">
        <v>148</v>
      </c>
      <c r="N251" s="87"/>
    </row>
    <row r="252" spans="1:22" s="17" customFormat="1" ht="13.5" customHeight="1" thickBot="1" x14ac:dyDescent="0.25">
      <c r="A252" s="97"/>
      <c r="B252" s="90"/>
      <c r="C252" s="90"/>
      <c r="D252" s="101"/>
      <c r="E252" s="90"/>
      <c r="F252" s="90"/>
      <c r="G252" s="90"/>
      <c r="H252" s="19" t="s">
        <v>147</v>
      </c>
      <c r="I252" s="19" t="s">
        <v>148</v>
      </c>
      <c r="J252" s="19" t="s">
        <v>147</v>
      </c>
      <c r="K252" s="19" t="s">
        <v>148</v>
      </c>
      <c r="L252" s="94"/>
      <c r="M252" s="94"/>
      <c r="N252" s="88"/>
    </row>
    <row r="253" spans="1:22" s="26" customFormat="1" ht="76.5" x14ac:dyDescent="0.2">
      <c r="A253" s="70">
        <v>170</v>
      </c>
      <c r="B253" s="71"/>
      <c r="C253" s="72" t="s">
        <v>635</v>
      </c>
      <c r="D253" s="73" t="s">
        <v>302</v>
      </c>
      <c r="E253" s="74" t="s">
        <v>636</v>
      </c>
      <c r="F253" s="75">
        <v>5</v>
      </c>
      <c r="G253" s="74">
        <v>1000.45</v>
      </c>
      <c r="H253" s="75"/>
      <c r="I253" s="74"/>
      <c r="J253" s="75"/>
      <c r="K253" s="74"/>
      <c r="L253" s="75">
        <v>5</v>
      </c>
      <c r="M253" s="74">
        <v>1000.45</v>
      </c>
      <c r="N253" s="76"/>
      <c r="O253" s="25">
        <f>F253</f>
        <v>5</v>
      </c>
      <c r="P253" s="25">
        <f>G253</f>
        <v>1000.45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5</v>
      </c>
      <c r="V253" s="25">
        <f>M253</f>
        <v>1000.45</v>
      </c>
    </row>
    <row r="254" spans="1:22" s="26" customFormat="1" ht="51" x14ac:dyDescent="0.2">
      <c r="A254" s="70">
        <v>171</v>
      </c>
      <c r="B254" s="71"/>
      <c r="C254" s="72" t="s">
        <v>637</v>
      </c>
      <c r="D254" s="73" t="s">
        <v>323</v>
      </c>
      <c r="E254" s="74" t="s">
        <v>638</v>
      </c>
      <c r="F254" s="75">
        <v>61</v>
      </c>
      <c r="G254" s="74">
        <v>719.80000000000007</v>
      </c>
      <c r="H254" s="75"/>
      <c r="I254" s="74"/>
      <c r="J254" s="75"/>
      <c r="K254" s="74"/>
      <c r="L254" s="75">
        <v>61</v>
      </c>
      <c r="M254" s="74">
        <v>719.80000000000007</v>
      </c>
      <c r="N254" s="76"/>
      <c r="O254" s="25">
        <f>F254</f>
        <v>61</v>
      </c>
      <c r="P254" s="25">
        <f>G254</f>
        <v>719.80000000000007</v>
      </c>
      <c r="Q254" s="25">
        <f>H254</f>
        <v>0</v>
      </c>
      <c r="R254" s="25">
        <f>I254</f>
        <v>0</v>
      </c>
      <c r="S254" s="25">
        <f>J254</f>
        <v>0</v>
      </c>
      <c r="T254" s="25">
        <f>K254</f>
        <v>0</v>
      </c>
      <c r="U254" s="25">
        <f>L254</f>
        <v>61</v>
      </c>
      <c r="V254" s="25">
        <f>M254</f>
        <v>719.80000000000007</v>
      </c>
    </row>
    <row r="255" spans="1:22" s="26" customFormat="1" ht="51" x14ac:dyDescent="0.2">
      <c r="A255" s="70">
        <v>172</v>
      </c>
      <c r="B255" s="71"/>
      <c r="C255" s="72" t="s">
        <v>639</v>
      </c>
      <c r="D255" s="73" t="s">
        <v>323</v>
      </c>
      <c r="E255" s="74" t="s">
        <v>640</v>
      </c>
      <c r="F255" s="75">
        <v>148</v>
      </c>
      <c r="G255" s="74">
        <v>2055.7200000000003</v>
      </c>
      <c r="H255" s="75"/>
      <c r="I255" s="74"/>
      <c r="J255" s="75"/>
      <c r="K255" s="74"/>
      <c r="L255" s="75">
        <v>148</v>
      </c>
      <c r="M255" s="74">
        <v>2055.7200000000003</v>
      </c>
      <c r="N255" s="76"/>
      <c r="O255" s="25">
        <f>F255</f>
        <v>148</v>
      </c>
      <c r="P255" s="25">
        <f>G255</f>
        <v>2055.7200000000003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148</v>
      </c>
      <c r="V255" s="25">
        <f>M255</f>
        <v>2055.7200000000003</v>
      </c>
    </row>
    <row r="256" spans="1:22" s="26" customFormat="1" ht="51" x14ac:dyDescent="0.2">
      <c r="A256" s="70">
        <v>173</v>
      </c>
      <c r="B256" s="71"/>
      <c r="C256" s="72" t="s">
        <v>641</v>
      </c>
      <c r="D256" s="73" t="s">
        <v>299</v>
      </c>
      <c r="E256" s="74" t="s">
        <v>642</v>
      </c>
      <c r="F256" s="75">
        <v>35</v>
      </c>
      <c r="G256" s="74">
        <v>308.35000000000002</v>
      </c>
      <c r="H256" s="75"/>
      <c r="I256" s="74"/>
      <c r="J256" s="75"/>
      <c r="K256" s="74"/>
      <c r="L256" s="75">
        <v>35</v>
      </c>
      <c r="M256" s="74">
        <v>308.35000000000002</v>
      </c>
      <c r="N256" s="76"/>
      <c r="O256" s="25">
        <f>F256</f>
        <v>35</v>
      </c>
      <c r="P256" s="25">
        <f>G256</f>
        <v>308.35000000000002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35</v>
      </c>
      <c r="V256" s="25">
        <f>M256</f>
        <v>308.35000000000002</v>
      </c>
    </row>
    <row r="257" spans="1:22" s="26" customFormat="1" ht="51" x14ac:dyDescent="0.2">
      <c r="A257" s="70">
        <v>174</v>
      </c>
      <c r="B257" s="71"/>
      <c r="C257" s="72" t="s">
        <v>643</v>
      </c>
      <c r="D257" s="73" t="s">
        <v>323</v>
      </c>
      <c r="E257" s="74" t="s">
        <v>644</v>
      </c>
      <c r="F257" s="75">
        <v>15</v>
      </c>
      <c r="G257" s="74">
        <v>1376.1000000000001</v>
      </c>
      <c r="H257" s="75"/>
      <c r="I257" s="74"/>
      <c r="J257" s="75"/>
      <c r="K257" s="74"/>
      <c r="L257" s="75">
        <v>15</v>
      </c>
      <c r="M257" s="74">
        <v>1376.1000000000001</v>
      </c>
      <c r="N257" s="76"/>
      <c r="O257" s="25">
        <f>F257</f>
        <v>15</v>
      </c>
      <c r="P257" s="25">
        <f>G257</f>
        <v>1376.1000000000001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15</v>
      </c>
      <c r="V257" s="25">
        <f>M257</f>
        <v>1376.1000000000001</v>
      </c>
    </row>
    <row r="258" spans="1:22" s="26" customFormat="1" ht="51" x14ac:dyDescent="0.2">
      <c r="A258" s="70">
        <v>175</v>
      </c>
      <c r="B258" s="71"/>
      <c r="C258" s="72" t="s">
        <v>645</v>
      </c>
      <c r="D258" s="73" t="s">
        <v>323</v>
      </c>
      <c r="E258" s="74" t="s">
        <v>646</v>
      </c>
      <c r="F258" s="75">
        <v>51</v>
      </c>
      <c r="G258" s="74">
        <v>5246.88</v>
      </c>
      <c r="H258" s="75"/>
      <c r="I258" s="74"/>
      <c r="J258" s="75">
        <v>5</v>
      </c>
      <c r="K258" s="74">
        <v>514.4</v>
      </c>
      <c r="L258" s="75">
        <v>46</v>
      </c>
      <c r="M258" s="74">
        <v>4732.4800000000005</v>
      </c>
      <c r="N258" s="76"/>
      <c r="O258" s="25">
        <f>F258</f>
        <v>51</v>
      </c>
      <c r="P258" s="25">
        <f>G258</f>
        <v>5246.88</v>
      </c>
      <c r="Q258" s="25">
        <f>H258</f>
        <v>0</v>
      </c>
      <c r="R258" s="25">
        <f>I258</f>
        <v>0</v>
      </c>
      <c r="S258" s="25">
        <f>J258</f>
        <v>5</v>
      </c>
      <c r="T258" s="25">
        <f>K258</f>
        <v>514.4</v>
      </c>
      <c r="U258" s="25">
        <f>L258</f>
        <v>46</v>
      </c>
      <c r="V258" s="25">
        <f>M258</f>
        <v>4732.4800000000005</v>
      </c>
    </row>
    <row r="259" spans="1:22" s="26" customFormat="1" ht="38.25" x14ac:dyDescent="0.2">
      <c r="A259" s="70">
        <v>176</v>
      </c>
      <c r="B259" s="71"/>
      <c r="C259" s="72" t="s">
        <v>647</v>
      </c>
      <c r="D259" s="73" t="s">
        <v>379</v>
      </c>
      <c r="E259" s="74" t="s">
        <v>648</v>
      </c>
      <c r="F259" s="75">
        <v>42</v>
      </c>
      <c r="G259" s="74">
        <v>7348.3200000000006</v>
      </c>
      <c r="H259" s="75"/>
      <c r="I259" s="74"/>
      <c r="J259" s="75"/>
      <c r="K259" s="74"/>
      <c r="L259" s="75">
        <v>42</v>
      </c>
      <c r="M259" s="74">
        <v>7348.3200000000006</v>
      </c>
      <c r="N259" s="76"/>
      <c r="O259" s="25">
        <f>F259</f>
        <v>42</v>
      </c>
      <c r="P259" s="25">
        <f>G259</f>
        <v>7348.3200000000006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42</v>
      </c>
      <c r="V259" s="25">
        <f>M259</f>
        <v>7348.3200000000006</v>
      </c>
    </row>
    <row r="260" spans="1:22" s="26" customFormat="1" ht="63.75" x14ac:dyDescent="0.2">
      <c r="A260" s="70">
        <v>177</v>
      </c>
      <c r="B260" s="71"/>
      <c r="C260" s="72" t="s">
        <v>649</v>
      </c>
      <c r="D260" s="73" t="s">
        <v>379</v>
      </c>
      <c r="E260" s="74">
        <v>168</v>
      </c>
      <c r="F260" s="75">
        <v>413</v>
      </c>
      <c r="G260" s="74">
        <v>69384</v>
      </c>
      <c r="H260" s="75"/>
      <c r="I260" s="74"/>
      <c r="J260" s="75"/>
      <c r="K260" s="74"/>
      <c r="L260" s="75">
        <v>413</v>
      </c>
      <c r="M260" s="74">
        <v>69384</v>
      </c>
      <c r="N260" s="76"/>
      <c r="O260" s="25">
        <f>F260</f>
        <v>413</v>
      </c>
      <c r="P260" s="25">
        <f>G260</f>
        <v>69384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413</v>
      </c>
      <c r="V260" s="25">
        <f>M260</f>
        <v>69384</v>
      </c>
    </row>
    <row r="261" spans="1:22" s="26" customFormat="1" ht="63.75" x14ac:dyDescent="0.2">
      <c r="A261" s="70">
        <v>178</v>
      </c>
      <c r="B261" s="71"/>
      <c r="C261" s="72" t="s">
        <v>650</v>
      </c>
      <c r="D261" s="73" t="s">
        <v>299</v>
      </c>
      <c r="E261" s="74" t="s">
        <v>651</v>
      </c>
      <c r="F261" s="75">
        <v>3</v>
      </c>
      <c r="G261" s="74">
        <v>121.41000000000001</v>
      </c>
      <c r="H261" s="75"/>
      <c r="I261" s="74"/>
      <c r="J261" s="75"/>
      <c r="K261" s="74"/>
      <c r="L261" s="75">
        <v>3</v>
      </c>
      <c r="M261" s="74">
        <v>121.41000000000001</v>
      </c>
      <c r="N261" s="76"/>
      <c r="O261" s="25">
        <f>F261</f>
        <v>3</v>
      </c>
      <c r="P261" s="25">
        <f>G261</f>
        <v>121.41000000000001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3</v>
      </c>
      <c r="V261" s="25">
        <f>M261</f>
        <v>121.41000000000001</v>
      </c>
    </row>
    <row r="262" spans="1:22" s="26" customFormat="1" ht="38.25" x14ac:dyDescent="0.2">
      <c r="A262" s="70">
        <v>179</v>
      </c>
      <c r="B262" s="71"/>
      <c r="C262" s="72" t="s">
        <v>652</v>
      </c>
      <c r="D262" s="73" t="s">
        <v>323</v>
      </c>
      <c r="E262" s="74" t="s">
        <v>653</v>
      </c>
      <c r="F262" s="75">
        <v>1</v>
      </c>
      <c r="G262" s="74">
        <v>8.67</v>
      </c>
      <c r="H262" s="75"/>
      <c r="I262" s="74"/>
      <c r="J262" s="75"/>
      <c r="K262" s="74"/>
      <c r="L262" s="75">
        <v>1</v>
      </c>
      <c r="M262" s="74">
        <v>8.67</v>
      </c>
      <c r="N262" s="76"/>
      <c r="O262" s="25">
        <f>F262</f>
        <v>1</v>
      </c>
      <c r="P262" s="25">
        <f>G262</f>
        <v>8.67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1</v>
      </c>
      <c r="V262" s="25">
        <f>M262</f>
        <v>8.67</v>
      </c>
    </row>
    <row r="263" spans="1:22" s="17" customFormat="1" ht="13.5" customHeight="1" thickBot="1" x14ac:dyDescent="0.25">
      <c r="H263" s="17" t="s">
        <v>974</v>
      </c>
    </row>
    <row r="264" spans="1:22" s="17" customFormat="1" ht="26.25" customHeight="1" x14ac:dyDescent="0.2">
      <c r="A264" s="95" t="s">
        <v>139</v>
      </c>
      <c r="B264" s="98" t="s">
        <v>140</v>
      </c>
      <c r="C264" s="98" t="s">
        <v>32</v>
      </c>
      <c r="D264" s="99" t="s">
        <v>141</v>
      </c>
      <c r="E264" s="98" t="s">
        <v>142</v>
      </c>
      <c r="F264" s="98" t="s">
        <v>294</v>
      </c>
      <c r="G264" s="98"/>
      <c r="H264" s="98" t="s">
        <v>295</v>
      </c>
      <c r="I264" s="98"/>
      <c r="J264" s="98"/>
      <c r="K264" s="98"/>
      <c r="L264" s="98" t="s">
        <v>294</v>
      </c>
      <c r="M264" s="98"/>
      <c r="N264" s="86" t="s">
        <v>146</v>
      </c>
    </row>
    <row r="265" spans="1:22" s="17" customFormat="1" ht="12.75" customHeight="1" x14ac:dyDescent="0.2">
      <c r="A265" s="96"/>
      <c r="B265" s="89"/>
      <c r="C265" s="89"/>
      <c r="D265" s="100"/>
      <c r="E265" s="89"/>
      <c r="F265" s="89" t="s">
        <v>147</v>
      </c>
      <c r="G265" s="89" t="s">
        <v>148</v>
      </c>
      <c r="H265" s="89" t="s">
        <v>149</v>
      </c>
      <c r="I265" s="89"/>
      <c r="J265" s="91" t="s">
        <v>150</v>
      </c>
      <c r="K265" s="92"/>
      <c r="L265" s="93" t="s">
        <v>147</v>
      </c>
      <c r="M265" s="93" t="s">
        <v>148</v>
      </c>
      <c r="N265" s="87"/>
    </row>
    <row r="266" spans="1:22" s="17" customFormat="1" ht="13.5" customHeight="1" thickBot="1" x14ac:dyDescent="0.25">
      <c r="A266" s="97"/>
      <c r="B266" s="90"/>
      <c r="C266" s="90"/>
      <c r="D266" s="101"/>
      <c r="E266" s="90"/>
      <c r="F266" s="90"/>
      <c r="G266" s="90"/>
      <c r="H266" s="19" t="s">
        <v>147</v>
      </c>
      <c r="I266" s="19" t="s">
        <v>148</v>
      </c>
      <c r="J266" s="19" t="s">
        <v>147</v>
      </c>
      <c r="K266" s="19" t="s">
        <v>148</v>
      </c>
      <c r="L266" s="94"/>
      <c r="M266" s="94"/>
      <c r="N266" s="88"/>
    </row>
    <row r="267" spans="1:22" s="26" customFormat="1" x14ac:dyDescent="0.2">
      <c r="A267" s="70">
        <v>180</v>
      </c>
      <c r="B267" s="71"/>
      <c r="C267" s="72" t="s">
        <v>654</v>
      </c>
      <c r="D267" s="73" t="s">
        <v>655</v>
      </c>
      <c r="E267" s="74" t="s">
        <v>656</v>
      </c>
      <c r="F267" s="75">
        <v>5520</v>
      </c>
      <c r="G267" s="74">
        <v>15400.800000000001</v>
      </c>
      <c r="H267" s="75"/>
      <c r="I267" s="74"/>
      <c r="J267" s="75">
        <v>30</v>
      </c>
      <c r="K267" s="74">
        <v>83.7</v>
      </c>
      <c r="L267" s="75">
        <v>5490</v>
      </c>
      <c r="M267" s="74">
        <v>15317.1</v>
      </c>
      <c r="N267" s="76"/>
      <c r="O267" s="25">
        <f>F267</f>
        <v>5520</v>
      </c>
      <c r="P267" s="25">
        <f>G267</f>
        <v>15400.800000000001</v>
      </c>
      <c r="Q267" s="25">
        <f>H267</f>
        <v>0</v>
      </c>
      <c r="R267" s="25">
        <f>I267</f>
        <v>0</v>
      </c>
      <c r="S267" s="25">
        <f>J267</f>
        <v>30</v>
      </c>
      <c r="T267" s="25">
        <f>K267</f>
        <v>83.7</v>
      </c>
      <c r="U267" s="25">
        <f>L267</f>
        <v>5490</v>
      </c>
      <c r="V267" s="25">
        <f>M267</f>
        <v>15317.1</v>
      </c>
    </row>
    <row r="268" spans="1:22" s="26" customFormat="1" ht="38.25" x14ac:dyDescent="0.2">
      <c r="A268" s="70">
        <v>181</v>
      </c>
      <c r="B268" s="71"/>
      <c r="C268" s="72" t="s">
        <v>657</v>
      </c>
      <c r="D268" s="73" t="s">
        <v>655</v>
      </c>
      <c r="E268" s="74" t="s">
        <v>658</v>
      </c>
      <c r="F268" s="75">
        <v>1210</v>
      </c>
      <c r="G268" s="74">
        <v>3267</v>
      </c>
      <c r="H268" s="75"/>
      <c r="I268" s="74"/>
      <c r="J268" s="75"/>
      <c r="K268" s="74"/>
      <c r="L268" s="75">
        <v>1210</v>
      </c>
      <c r="M268" s="74">
        <v>3267</v>
      </c>
      <c r="N268" s="76"/>
      <c r="O268" s="25">
        <f>F268</f>
        <v>1210</v>
      </c>
      <c r="P268" s="25">
        <f>G268</f>
        <v>3267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1210</v>
      </c>
      <c r="V268" s="25">
        <f>M268</f>
        <v>3267</v>
      </c>
    </row>
    <row r="269" spans="1:22" s="26" customFormat="1" ht="25.5" x14ac:dyDescent="0.2">
      <c r="A269" s="70">
        <v>182</v>
      </c>
      <c r="B269" s="71"/>
      <c r="C269" s="72" t="s">
        <v>659</v>
      </c>
      <c r="D269" s="73" t="s">
        <v>655</v>
      </c>
      <c r="E269" s="74" t="s">
        <v>660</v>
      </c>
      <c r="F269" s="75">
        <v>556</v>
      </c>
      <c r="G269" s="74">
        <v>5615.6</v>
      </c>
      <c r="H269" s="75"/>
      <c r="I269" s="74"/>
      <c r="J269" s="75">
        <v>10</v>
      </c>
      <c r="K269" s="74">
        <v>101</v>
      </c>
      <c r="L269" s="75">
        <v>546</v>
      </c>
      <c r="M269" s="74">
        <v>5514.6</v>
      </c>
      <c r="N269" s="76"/>
      <c r="O269" s="25">
        <f>F269</f>
        <v>556</v>
      </c>
      <c r="P269" s="25">
        <f>G269</f>
        <v>5615.6</v>
      </c>
      <c r="Q269" s="25">
        <f>H269</f>
        <v>0</v>
      </c>
      <c r="R269" s="25">
        <f>I269</f>
        <v>0</v>
      </c>
      <c r="S269" s="25">
        <f>J269</f>
        <v>10</v>
      </c>
      <c r="T269" s="25">
        <f>K269</f>
        <v>101</v>
      </c>
      <c r="U269" s="25">
        <f>L269</f>
        <v>546</v>
      </c>
      <c r="V269" s="25">
        <f>M269</f>
        <v>5514.6</v>
      </c>
    </row>
    <row r="270" spans="1:22" s="26" customFormat="1" ht="25.5" x14ac:dyDescent="0.2">
      <c r="A270" s="70">
        <v>183</v>
      </c>
      <c r="B270" s="71"/>
      <c r="C270" s="72" t="s">
        <v>661</v>
      </c>
      <c r="D270" s="73" t="s">
        <v>655</v>
      </c>
      <c r="E270" s="74" t="s">
        <v>662</v>
      </c>
      <c r="F270" s="75">
        <v>501</v>
      </c>
      <c r="G270" s="74">
        <v>2154.3000000000002</v>
      </c>
      <c r="H270" s="75"/>
      <c r="I270" s="74"/>
      <c r="J270" s="75"/>
      <c r="K270" s="74"/>
      <c r="L270" s="75">
        <v>501</v>
      </c>
      <c r="M270" s="74">
        <v>2154.3000000000002</v>
      </c>
      <c r="N270" s="76"/>
      <c r="O270" s="25">
        <f>F270</f>
        <v>501</v>
      </c>
      <c r="P270" s="25">
        <f>G270</f>
        <v>2154.3000000000002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501</v>
      </c>
      <c r="V270" s="25">
        <f>M270</f>
        <v>2154.3000000000002</v>
      </c>
    </row>
    <row r="271" spans="1:22" s="26" customFormat="1" ht="38.25" x14ac:dyDescent="0.2">
      <c r="A271" s="70">
        <v>184</v>
      </c>
      <c r="B271" s="71"/>
      <c r="C271" s="72" t="s">
        <v>663</v>
      </c>
      <c r="D271" s="73" t="s">
        <v>655</v>
      </c>
      <c r="E271" s="74" t="s">
        <v>542</v>
      </c>
      <c r="F271" s="75">
        <v>390</v>
      </c>
      <c r="G271" s="74">
        <v>6844.5</v>
      </c>
      <c r="H271" s="75"/>
      <c r="I271" s="74"/>
      <c r="J271" s="75"/>
      <c r="K271" s="74"/>
      <c r="L271" s="75">
        <v>390</v>
      </c>
      <c r="M271" s="74">
        <v>6844.5</v>
      </c>
      <c r="N271" s="76"/>
      <c r="O271" s="25">
        <f>F271</f>
        <v>390</v>
      </c>
      <c r="P271" s="25">
        <f>G271</f>
        <v>6844.5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390</v>
      </c>
      <c r="V271" s="25">
        <f>M271</f>
        <v>6844.5</v>
      </c>
    </row>
    <row r="272" spans="1:22" s="26" customFormat="1" ht="38.25" x14ac:dyDescent="0.2">
      <c r="A272" s="70">
        <v>185</v>
      </c>
      <c r="B272" s="71"/>
      <c r="C272" s="72" t="s">
        <v>664</v>
      </c>
      <c r="D272" s="73" t="s">
        <v>299</v>
      </c>
      <c r="E272" s="74" t="s">
        <v>665</v>
      </c>
      <c r="F272" s="75">
        <v>23</v>
      </c>
      <c r="G272" s="74">
        <v>210.68</v>
      </c>
      <c r="H272" s="75"/>
      <c r="I272" s="74"/>
      <c r="J272" s="75"/>
      <c r="K272" s="74"/>
      <c r="L272" s="75">
        <v>23</v>
      </c>
      <c r="M272" s="74">
        <v>210.68</v>
      </c>
      <c r="N272" s="76"/>
      <c r="O272" s="25">
        <f>F272</f>
        <v>23</v>
      </c>
      <c r="P272" s="25">
        <f>G272</f>
        <v>210.68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23</v>
      </c>
      <c r="V272" s="25">
        <f>M272</f>
        <v>210.68</v>
      </c>
    </row>
    <row r="273" spans="1:22" s="26" customFormat="1" ht="51" x14ac:dyDescent="0.2">
      <c r="A273" s="70">
        <v>186</v>
      </c>
      <c r="B273" s="71"/>
      <c r="C273" s="72" t="s">
        <v>666</v>
      </c>
      <c r="D273" s="73" t="s">
        <v>667</v>
      </c>
      <c r="E273" s="74" t="s">
        <v>668</v>
      </c>
      <c r="F273" s="75">
        <v>84</v>
      </c>
      <c r="G273" s="74">
        <v>55.910000000000004</v>
      </c>
      <c r="H273" s="75"/>
      <c r="I273" s="74"/>
      <c r="J273" s="75"/>
      <c r="K273" s="74"/>
      <c r="L273" s="75">
        <v>84</v>
      </c>
      <c r="M273" s="74">
        <v>55.910000000000004</v>
      </c>
      <c r="N273" s="76"/>
      <c r="O273" s="25">
        <f>F273</f>
        <v>84</v>
      </c>
      <c r="P273" s="25">
        <f>G273</f>
        <v>55.910000000000004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84</v>
      </c>
      <c r="V273" s="25">
        <f>M273</f>
        <v>55.910000000000004</v>
      </c>
    </row>
    <row r="274" spans="1:22" s="26" customFormat="1" ht="63.75" x14ac:dyDescent="0.2">
      <c r="A274" s="70">
        <v>187</v>
      </c>
      <c r="B274" s="71"/>
      <c r="C274" s="72" t="s">
        <v>669</v>
      </c>
      <c r="D274" s="73" t="s">
        <v>670</v>
      </c>
      <c r="E274" s="74" t="s">
        <v>671</v>
      </c>
      <c r="F274" s="75">
        <v>97</v>
      </c>
      <c r="G274" s="74">
        <v>4254.42</v>
      </c>
      <c r="H274" s="75"/>
      <c r="I274" s="74"/>
      <c r="J274" s="75"/>
      <c r="K274" s="74"/>
      <c r="L274" s="75">
        <v>97</v>
      </c>
      <c r="M274" s="74">
        <v>4254.42</v>
      </c>
      <c r="N274" s="76"/>
      <c r="O274" s="25">
        <f>F274</f>
        <v>97</v>
      </c>
      <c r="P274" s="25">
        <f>G274</f>
        <v>4254.42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97</v>
      </c>
      <c r="V274" s="25">
        <f>M274</f>
        <v>4254.42</v>
      </c>
    </row>
    <row r="275" spans="1:22" s="26" customFormat="1" ht="51" x14ac:dyDescent="0.2">
      <c r="A275" s="70">
        <v>188</v>
      </c>
      <c r="B275" s="71"/>
      <c r="C275" s="72" t="s">
        <v>672</v>
      </c>
      <c r="D275" s="73" t="s">
        <v>299</v>
      </c>
      <c r="E275" s="74" t="s">
        <v>673</v>
      </c>
      <c r="F275" s="75">
        <v>7</v>
      </c>
      <c r="G275" s="74">
        <v>168.91</v>
      </c>
      <c r="H275" s="75"/>
      <c r="I275" s="74"/>
      <c r="J275" s="75"/>
      <c r="K275" s="74"/>
      <c r="L275" s="75">
        <v>7</v>
      </c>
      <c r="M275" s="74">
        <v>168.91</v>
      </c>
      <c r="N275" s="76"/>
      <c r="O275" s="25">
        <f>F275</f>
        <v>7</v>
      </c>
      <c r="P275" s="25">
        <f>G275</f>
        <v>168.91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7</v>
      </c>
      <c r="V275" s="25">
        <f>M275</f>
        <v>168.91</v>
      </c>
    </row>
    <row r="276" spans="1:22" s="26" customFormat="1" ht="38.25" x14ac:dyDescent="0.2">
      <c r="A276" s="70">
        <v>189</v>
      </c>
      <c r="B276" s="71"/>
      <c r="C276" s="72" t="s">
        <v>674</v>
      </c>
      <c r="D276" s="73" t="s">
        <v>379</v>
      </c>
      <c r="E276" s="74" t="s">
        <v>675</v>
      </c>
      <c r="F276" s="75">
        <v>18</v>
      </c>
      <c r="G276" s="74">
        <v>167.4</v>
      </c>
      <c r="H276" s="75"/>
      <c r="I276" s="74"/>
      <c r="J276" s="75"/>
      <c r="K276" s="74"/>
      <c r="L276" s="75">
        <v>18</v>
      </c>
      <c r="M276" s="74">
        <v>167.4</v>
      </c>
      <c r="N276" s="76"/>
      <c r="O276" s="25">
        <f>F276</f>
        <v>18</v>
      </c>
      <c r="P276" s="25">
        <f>G276</f>
        <v>167.4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18</v>
      </c>
      <c r="V276" s="25">
        <f>M276</f>
        <v>167.4</v>
      </c>
    </row>
    <row r="277" spans="1:22" s="26" customFormat="1" ht="51" x14ac:dyDescent="0.2">
      <c r="A277" s="70">
        <v>190</v>
      </c>
      <c r="B277" s="71"/>
      <c r="C277" s="72" t="s">
        <v>676</v>
      </c>
      <c r="D277" s="73" t="s">
        <v>299</v>
      </c>
      <c r="E277" s="74" t="s">
        <v>677</v>
      </c>
      <c r="F277" s="75">
        <v>16</v>
      </c>
      <c r="G277" s="74">
        <v>1556.8000000000002</v>
      </c>
      <c r="H277" s="75"/>
      <c r="I277" s="74"/>
      <c r="J277" s="75">
        <v>1</v>
      </c>
      <c r="K277" s="74">
        <v>97.300000000000011</v>
      </c>
      <c r="L277" s="75">
        <v>15</v>
      </c>
      <c r="M277" s="74">
        <v>1459.5</v>
      </c>
      <c r="N277" s="76"/>
      <c r="O277" s="25">
        <f>F277</f>
        <v>16</v>
      </c>
      <c r="P277" s="25">
        <f>G277</f>
        <v>1556.8000000000002</v>
      </c>
      <c r="Q277" s="25">
        <f>H277</f>
        <v>0</v>
      </c>
      <c r="R277" s="25">
        <f>I277</f>
        <v>0</v>
      </c>
      <c r="S277" s="25">
        <f>J277</f>
        <v>1</v>
      </c>
      <c r="T277" s="25">
        <f>K277</f>
        <v>97.300000000000011</v>
      </c>
      <c r="U277" s="25">
        <f>L277</f>
        <v>15</v>
      </c>
      <c r="V277" s="25">
        <f>M277</f>
        <v>1459.5</v>
      </c>
    </row>
    <row r="278" spans="1:22" s="26" customFormat="1" ht="63.75" x14ac:dyDescent="0.2">
      <c r="A278" s="70">
        <v>191</v>
      </c>
      <c r="B278" s="71"/>
      <c r="C278" s="72" t="s">
        <v>678</v>
      </c>
      <c r="D278" s="73" t="s">
        <v>299</v>
      </c>
      <c r="E278" s="74" t="s">
        <v>679</v>
      </c>
      <c r="F278" s="75">
        <v>2</v>
      </c>
      <c r="G278" s="74">
        <v>114.30000000000001</v>
      </c>
      <c r="H278" s="75"/>
      <c r="I278" s="74"/>
      <c r="J278" s="75"/>
      <c r="K278" s="74"/>
      <c r="L278" s="75">
        <v>2</v>
      </c>
      <c r="M278" s="74">
        <v>114.30000000000001</v>
      </c>
      <c r="N278" s="76"/>
      <c r="O278" s="25">
        <f>F278</f>
        <v>2</v>
      </c>
      <c r="P278" s="25">
        <f>G278</f>
        <v>114.30000000000001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2</v>
      </c>
      <c r="V278" s="25">
        <f>M278</f>
        <v>114.30000000000001</v>
      </c>
    </row>
    <row r="279" spans="1:22" s="17" customFormat="1" ht="13.5" customHeight="1" thickBot="1" x14ac:dyDescent="0.25">
      <c r="H279" s="17" t="s">
        <v>975</v>
      </c>
    </row>
    <row r="280" spans="1:22" s="17" customFormat="1" ht="26.25" customHeight="1" x14ac:dyDescent="0.2">
      <c r="A280" s="95" t="s">
        <v>139</v>
      </c>
      <c r="B280" s="98" t="s">
        <v>140</v>
      </c>
      <c r="C280" s="98" t="s">
        <v>32</v>
      </c>
      <c r="D280" s="99" t="s">
        <v>141</v>
      </c>
      <c r="E280" s="98" t="s">
        <v>142</v>
      </c>
      <c r="F280" s="98" t="s">
        <v>294</v>
      </c>
      <c r="G280" s="98"/>
      <c r="H280" s="98" t="s">
        <v>295</v>
      </c>
      <c r="I280" s="98"/>
      <c r="J280" s="98"/>
      <c r="K280" s="98"/>
      <c r="L280" s="98" t="s">
        <v>294</v>
      </c>
      <c r="M280" s="98"/>
      <c r="N280" s="86" t="s">
        <v>146</v>
      </c>
    </row>
    <row r="281" spans="1:22" s="17" customFormat="1" ht="12.75" customHeight="1" x14ac:dyDescent="0.2">
      <c r="A281" s="96"/>
      <c r="B281" s="89"/>
      <c r="C281" s="89"/>
      <c r="D281" s="100"/>
      <c r="E281" s="89"/>
      <c r="F281" s="89" t="s">
        <v>147</v>
      </c>
      <c r="G281" s="89" t="s">
        <v>148</v>
      </c>
      <c r="H281" s="89" t="s">
        <v>149</v>
      </c>
      <c r="I281" s="89"/>
      <c r="J281" s="91" t="s">
        <v>150</v>
      </c>
      <c r="K281" s="92"/>
      <c r="L281" s="93" t="s">
        <v>147</v>
      </c>
      <c r="M281" s="93" t="s">
        <v>148</v>
      </c>
      <c r="N281" s="87"/>
    </row>
    <row r="282" spans="1:22" s="17" customFormat="1" ht="13.5" customHeight="1" thickBot="1" x14ac:dyDescent="0.25">
      <c r="A282" s="97"/>
      <c r="B282" s="90"/>
      <c r="C282" s="90"/>
      <c r="D282" s="101"/>
      <c r="E282" s="90"/>
      <c r="F282" s="90"/>
      <c r="G282" s="90"/>
      <c r="H282" s="19" t="s">
        <v>147</v>
      </c>
      <c r="I282" s="19" t="s">
        <v>148</v>
      </c>
      <c r="J282" s="19" t="s">
        <v>147</v>
      </c>
      <c r="K282" s="19" t="s">
        <v>148</v>
      </c>
      <c r="L282" s="94"/>
      <c r="M282" s="94"/>
      <c r="N282" s="88"/>
    </row>
    <row r="283" spans="1:22" s="26" customFormat="1" ht="51" x14ac:dyDescent="0.2">
      <c r="A283" s="70">
        <v>192</v>
      </c>
      <c r="B283" s="71"/>
      <c r="C283" s="72" t="s">
        <v>680</v>
      </c>
      <c r="D283" s="73" t="s">
        <v>364</v>
      </c>
      <c r="E283" s="74" t="s">
        <v>365</v>
      </c>
      <c r="F283" s="75">
        <v>182807.2</v>
      </c>
      <c r="G283" s="74">
        <v>43100.29</v>
      </c>
      <c r="H283" s="75"/>
      <c r="I283" s="74"/>
      <c r="J283" s="75"/>
      <c r="K283" s="74"/>
      <c r="L283" s="75">
        <v>182807.2</v>
      </c>
      <c r="M283" s="74">
        <v>43100.29</v>
      </c>
      <c r="N283" s="76"/>
      <c r="O283" s="25">
        <f>F283</f>
        <v>182807.2</v>
      </c>
      <c r="P283" s="25">
        <f>G283</f>
        <v>43100.29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182807.2</v>
      </c>
      <c r="V283" s="25">
        <f>M283</f>
        <v>43100.29</v>
      </c>
    </row>
    <row r="284" spans="1:22" s="26" customFormat="1" ht="51" x14ac:dyDescent="0.2">
      <c r="A284" s="70">
        <v>193</v>
      </c>
      <c r="B284" s="71"/>
      <c r="C284" s="72" t="s">
        <v>681</v>
      </c>
      <c r="D284" s="73" t="s">
        <v>364</v>
      </c>
      <c r="E284" s="74" t="s">
        <v>682</v>
      </c>
      <c r="F284" s="75">
        <v>15795.6</v>
      </c>
      <c r="G284" s="74">
        <v>4094.2200000000003</v>
      </c>
      <c r="H284" s="75"/>
      <c r="I284" s="74"/>
      <c r="J284" s="75"/>
      <c r="K284" s="74"/>
      <c r="L284" s="75">
        <v>15795.6</v>
      </c>
      <c r="M284" s="74">
        <v>4094.2200000000003</v>
      </c>
      <c r="N284" s="76"/>
      <c r="O284" s="25">
        <f>F284</f>
        <v>15795.6</v>
      </c>
      <c r="P284" s="25">
        <f>G284</f>
        <v>4094.2200000000003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15795.6</v>
      </c>
      <c r="V284" s="25">
        <f>M284</f>
        <v>4094.2200000000003</v>
      </c>
    </row>
    <row r="285" spans="1:22" s="26" customFormat="1" ht="25.5" x14ac:dyDescent="0.2">
      <c r="A285" s="70">
        <v>194</v>
      </c>
      <c r="B285" s="71"/>
      <c r="C285" s="72" t="s">
        <v>683</v>
      </c>
      <c r="D285" s="73" t="s">
        <v>379</v>
      </c>
      <c r="E285" s="74" t="s">
        <v>684</v>
      </c>
      <c r="F285" s="75">
        <v>2000</v>
      </c>
      <c r="G285" s="74">
        <v>211.8</v>
      </c>
      <c r="H285" s="75"/>
      <c r="I285" s="74"/>
      <c r="J285" s="75">
        <v>1000</v>
      </c>
      <c r="K285" s="74">
        <v>105.9</v>
      </c>
      <c r="L285" s="75">
        <v>1000</v>
      </c>
      <c r="M285" s="74">
        <v>105.9</v>
      </c>
      <c r="N285" s="76"/>
      <c r="O285" s="25">
        <f>F285</f>
        <v>2000</v>
      </c>
      <c r="P285" s="25">
        <f>G285</f>
        <v>211.8</v>
      </c>
      <c r="Q285" s="25">
        <f>H285</f>
        <v>0</v>
      </c>
      <c r="R285" s="25">
        <f>I285</f>
        <v>0</v>
      </c>
      <c r="S285" s="25">
        <f>J285</f>
        <v>1000</v>
      </c>
      <c r="T285" s="25">
        <f>K285</f>
        <v>105.9</v>
      </c>
      <c r="U285" s="25">
        <f>L285</f>
        <v>1000</v>
      </c>
      <c r="V285" s="25">
        <f>M285</f>
        <v>105.9</v>
      </c>
    </row>
    <row r="286" spans="1:22" s="26" customFormat="1" ht="25.5" x14ac:dyDescent="0.2">
      <c r="A286" s="70">
        <v>195</v>
      </c>
      <c r="B286" s="71"/>
      <c r="C286" s="72" t="s">
        <v>685</v>
      </c>
      <c r="D286" s="73" t="s">
        <v>379</v>
      </c>
      <c r="E286" s="74" t="s">
        <v>684</v>
      </c>
      <c r="F286" s="75">
        <v>1000</v>
      </c>
      <c r="G286" s="74">
        <v>105.9</v>
      </c>
      <c r="H286" s="75"/>
      <c r="I286" s="74"/>
      <c r="J286" s="75"/>
      <c r="K286" s="74"/>
      <c r="L286" s="75">
        <v>1000</v>
      </c>
      <c r="M286" s="74">
        <v>105.9</v>
      </c>
      <c r="N286" s="76"/>
      <c r="O286" s="25">
        <f>F286</f>
        <v>1000</v>
      </c>
      <c r="P286" s="25">
        <f>G286</f>
        <v>105.9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1000</v>
      </c>
      <c r="V286" s="25">
        <f>M286</f>
        <v>105.9</v>
      </c>
    </row>
    <row r="287" spans="1:22" s="26" customFormat="1" ht="25.5" x14ac:dyDescent="0.2">
      <c r="A287" s="70">
        <v>196</v>
      </c>
      <c r="B287" s="71"/>
      <c r="C287" s="72" t="s">
        <v>686</v>
      </c>
      <c r="D287" s="73" t="s">
        <v>379</v>
      </c>
      <c r="E287" s="74" t="s">
        <v>684</v>
      </c>
      <c r="F287" s="75">
        <v>5000</v>
      </c>
      <c r="G287" s="74">
        <v>529.5</v>
      </c>
      <c r="H287" s="75"/>
      <c r="I287" s="74"/>
      <c r="J287" s="75"/>
      <c r="K287" s="74"/>
      <c r="L287" s="75">
        <v>5000</v>
      </c>
      <c r="M287" s="74">
        <v>529.5</v>
      </c>
      <c r="N287" s="76"/>
      <c r="O287" s="25">
        <f>F287</f>
        <v>5000</v>
      </c>
      <c r="P287" s="25">
        <f>G287</f>
        <v>529.5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5000</v>
      </c>
      <c r="V287" s="25">
        <f>M287</f>
        <v>529.5</v>
      </c>
    </row>
    <row r="288" spans="1:22" s="26" customFormat="1" ht="25.5" x14ac:dyDescent="0.2">
      <c r="A288" s="70">
        <v>197</v>
      </c>
      <c r="B288" s="71"/>
      <c r="C288" s="72" t="s">
        <v>687</v>
      </c>
      <c r="D288" s="73" t="s">
        <v>379</v>
      </c>
      <c r="E288" s="74" t="s">
        <v>688</v>
      </c>
      <c r="F288" s="75">
        <v>3000</v>
      </c>
      <c r="G288" s="74">
        <v>367.20000000000005</v>
      </c>
      <c r="H288" s="75"/>
      <c r="I288" s="74"/>
      <c r="J288" s="75"/>
      <c r="K288" s="74"/>
      <c r="L288" s="75">
        <v>3000</v>
      </c>
      <c r="M288" s="74">
        <v>367.20000000000005</v>
      </c>
      <c r="N288" s="76"/>
      <c r="O288" s="25">
        <f>F288</f>
        <v>3000</v>
      </c>
      <c r="P288" s="25">
        <f>G288</f>
        <v>367.20000000000005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3000</v>
      </c>
      <c r="V288" s="25">
        <f>M288</f>
        <v>367.20000000000005</v>
      </c>
    </row>
    <row r="289" spans="1:22" s="26" customFormat="1" ht="51" x14ac:dyDescent="0.2">
      <c r="A289" s="70">
        <v>198</v>
      </c>
      <c r="B289" s="71"/>
      <c r="C289" s="72" t="s">
        <v>689</v>
      </c>
      <c r="D289" s="73" t="s">
        <v>302</v>
      </c>
      <c r="E289" s="74" t="s">
        <v>690</v>
      </c>
      <c r="F289" s="75">
        <v>0.4</v>
      </c>
      <c r="G289" s="74">
        <v>5.16</v>
      </c>
      <c r="H289" s="75"/>
      <c r="I289" s="74"/>
      <c r="J289" s="75"/>
      <c r="K289" s="74"/>
      <c r="L289" s="75">
        <v>0.4</v>
      </c>
      <c r="M289" s="74">
        <v>5.16</v>
      </c>
      <c r="N289" s="76"/>
      <c r="O289" s="25">
        <f>F289</f>
        <v>0.4</v>
      </c>
      <c r="P289" s="25">
        <f>G289</f>
        <v>5.16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0.4</v>
      </c>
      <c r="V289" s="25">
        <f>M289</f>
        <v>5.16</v>
      </c>
    </row>
    <row r="290" spans="1:22" s="26" customFormat="1" ht="51" x14ac:dyDescent="0.2">
      <c r="A290" s="70">
        <v>199</v>
      </c>
      <c r="B290" s="71"/>
      <c r="C290" s="72" t="s">
        <v>691</v>
      </c>
      <c r="D290" s="73" t="s">
        <v>312</v>
      </c>
      <c r="E290" s="74" t="s">
        <v>692</v>
      </c>
      <c r="F290" s="75">
        <v>0.5</v>
      </c>
      <c r="G290" s="74">
        <v>8.5500000000000007</v>
      </c>
      <c r="H290" s="75"/>
      <c r="I290" s="74"/>
      <c r="J290" s="75"/>
      <c r="K290" s="74"/>
      <c r="L290" s="75">
        <v>0.5</v>
      </c>
      <c r="M290" s="74">
        <v>8.5500000000000007</v>
      </c>
      <c r="N290" s="76"/>
      <c r="O290" s="25">
        <f>F290</f>
        <v>0.5</v>
      </c>
      <c r="P290" s="25">
        <f>G290</f>
        <v>8.5500000000000007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0.5</v>
      </c>
      <c r="V290" s="25">
        <f>M290</f>
        <v>8.5500000000000007</v>
      </c>
    </row>
    <row r="291" spans="1:22" s="26" customFormat="1" ht="76.5" x14ac:dyDescent="0.2">
      <c r="A291" s="70">
        <v>200</v>
      </c>
      <c r="B291" s="71"/>
      <c r="C291" s="72" t="s">
        <v>693</v>
      </c>
      <c r="D291" s="73" t="s">
        <v>299</v>
      </c>
      <c r="E291" s="74" t="s">
        <v>694</v>
      </c>
      <c r="F291" s="75"/>
      <c r="G291" s="74"/>
      <c r="H291" s="75"/>
      <c r="I291" s="74"/>
      <c r="J291" s="75"/>
      <c r="K291" s="74"/>
      <c r="L291" s="75"/>
      <c r="M291" s="74"/>
      <c r="N291" s="76"/>
      <c r="O291" s="25">
        <f>F291</f>
        <v>0</v>
      </c>
      <c r="P291" s="25">
        <f>G291</f>
        <v>0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0</v>
      </c>
      <c r="V291" s="25">
        <f>M291</f>
        <v>0</v>
      </c>
    </row>
    <row r="292" spans="1:22" s="26" customFormat="1" ht="38.25" x14ac:dyDescent="0.2">
      <c r="A292" s="70">
        <v>201</v>
      </c>
      <c r="B292" s="71"/>
      <c r="C292" s="72" t="s">
        <v>695</v>
      </c>
      <c r="D292" s="73" t="s">
        <v>299</v>
      </c>
      <c r="E292" s="74" t="s">
        <v>696</v>
      </c>
      <c r="F292" s="75">
        <v>2</v>
      </c>
      <c r="G292" s="74">
        <v>665.94</v>
      </c>
      <c r="H292" s="75"/>
      <c r="I292" s="74"/>
      <c r="J292" s="75"/>
      <c r="K292" s="74"/>
      <c r="L292" s="75">
        <v>2</v>
      </c>
      <c r="M292" s="74">
        <v>665.94</v>
      </c>
      <c r="N292" s="76"/>
      <c r="O292" s="25">
        <f>F292</f>
        <v>2</v>
      </c>
      <c r="P292" s="25">
        <f>G292</f>
        <v>665.94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2</v>
      </c>
      <c r="V292" s="25">
        <f>M292</f>
        <v>665.94</v>
      </c>
    </row>
    <row r="293" spans="1:22" s="26" customFormat="1" ht="63.75" x14ac:dyDescent="0.2">
      <c r="A293" s="70">
        <v>202</v>
      </c>
      <c r="B293" s="71"/>
      <c r="C293" s="72" t="s">
        <v>697</v>
      </c>
      <c r="D293" s="73" t="s">
        <v>299</v>
      </c>
      <c r="E293" s="74" t="s">
        <v>698</v>
      </c>
      <c r="F293" s="75">
        <v>13</v>
      </c>
      <c r="G293" s="74">
        <v>2035.0200000000002</v>
      </c>
      <c r="H293" s="75"/>
      <c r="I293" s="74"/>
      <c r="J293" s="75"/>
      <c r="K293" s="74"/>
      <c r="L293" s="75">
        <v>13</v>
      </c>
      <c r="M293" s="74">
        <v>2035.0200000000002</v>
      </c>
      <c r="N293" s="76"/>
      <c r="O293" s="25">
        <f>F293</f>
        <v>13</v>
      </c>
      <c r="P293" s="25">
        <f>G293</f>
        <v>2035.0200000000002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13</v>
      </c>
      <c r="V293" s="25">
        <f>M293</f>
        <v>2035.0200000000002</v>
      </c>
    </row>
    <row r="294" spans="1:22" s="26" customFormat="1" ht="63.75" x14ac:dyDescent="0.2">
      <c r="A294" s="70">
        <v>203</v>
      </c>
      <c r="B294" s="71"/>
      <c r="C294" s="72" t="s">
        <v>699</v>
      </c>
      <c r="D294" s="73" t="s">
        <v>302</v>
      </c>
      <c r="E294" s="74" t="s">
        <v>700</v>
      </c>
      <c r="F294" s="75"/>
      <c r="G294" s="74"/>
      <c r="H294" s="75"/>
      <c r="I294" s="74"/>
      <c r="J294" s="75"/>
      <c r="K294" s="74"/>
      <c r="L294" s="75"/>
      <c r="M294" s="74"/>
      <c r="N294" s="76"/>
      <c r="O294" s="25">
        <f>F294</f>
        <v>0</v>
      </c>
      <c r="P294" s="25">
        <f>G294</f>
        <v>0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0</v>
      </c>
      <c r="V294" s="25">
        <f>M294</f>
        <v>0</v>
      </c>
    </row>
    <row r="295" spans="1:22" s="17" customFormat="1" ht="13.5" customHeight="1" thickBot="1" x14ac:dyDescent="0.25">
      <c r="H295" s="17" t="s">
        <v>976</v>
      </c>
    </row>
    <row r="296" spans="1:22" s="17" customFormat="1" ht="26.25" customHeight="1" x14ac:dyDescent="0.2">
      <c r="A296" s="95" t="s">
        <v>139</v>
      </c>
      <c r="B296" s="98" t="s">
        <v>140</v>
      </c>
      <c r="C296" s="98" t="s">
        <v>32</v>
      </c>
      <c r="D296" s="99" t="s">
        <v>141</v>
      </c>
      <c r="E296" s="98" t="s">
        <v>142</v>
      </c>
      <c r="F296" s="98" t="s">
        <v>294</v>
      </c>
      <c r="G296" s="98"/>
      <c r="H296" s="98" t="s">
        <v>295</v>
      </c>
      <c r="I296" s="98"/>
      <c r="J296" s="98"/>
      <c r="K296" s="98"/>
      <c r="L296" s="98" t="s">
        <v>294</v>
      </c>
      <c r="M296" s="98"/>
      <c r="N296" s="86" t="s">
        <v>146</v>
      </c>
    </row>
    <row r="297" spans="1:22" s="17" customFormat="1" ht="12.75" customHeight="1" x14ac:dyDescent="0.2">
      <c r="A297" s="96"/>
      <c r="B297" s="89"/>
      <c r="C297" s="89"/>
      <c r="D297" s="100"/>
      <c r="E297" s="89"/>
      <c r="F297" s="89" t="s">
        <v>147</v>
      </c>
      <c r="G297" s="89" t="s">
        <v>148</v>
      </c>
      <c r="H297" s="89" t="s">
        <v>149</v>
      </c>
      <c r="I297" s="89"/>
      <c r="J297" s="91" t="s">
        <v>150</v>
      </c>
      <c r="K297" s="92"/>
      <c r="L297" s="93" t="s">
        <v>147</v>
      </c>
      <c r="M297" s="93" t="s">
        <v>148</v>
      </c>
      <c r="N297" s="87"/>
    </row>
    <row r="298" spans="1:22" s="17" customFormat="1" ht="13.5" customHeight="1" thickBot="1" x14ac:dyDescent="0.25">
      <c r="A298" s="97"/>
      <c r="B298" s="90"/>
      <c r="C298" s="90"/>
      <c r="D298" s="101"/>
      <c r="E298" s="90"/>
      <c r="F298" s="90"/>
      <c r="G298" s="90"/>
      <c r="H298" s="19" t="s">
        <v>147</v>
      </c>
      <c r="I298" s="19" t="s">
        <v>148</v>
      </c>
      <c r="J298" s="19" t="s">
        <v>147</v>
      </c>
      <c r="K298" s="19" t="s">
        <v>148</v>
      </c>
      <c r="L298" s="94"/>
      <c r="M298" s="94"/>
      <c r="N298" s="88"/>
    </row>
    <row r="299" spans="1:22" s="26" customFormat="1" x14ac:dyDescent="0.2">
      <c r="A299" s="70">
        <v>204</v>
      </c>
      <c r="B299" s="71"/>
      <c r="C299" s="72" t="s">
        <v>701</v>
      </c>
      <c r="D299" s="73" t="s">
        <v>398</v>
      </c>
      <c r="E299" s="74">
        <v>198</v>
      </c>
      <c r="F299" s="75">
        <v>0.1</v>
      </c>
      <c r="G299" s="74">
        <v>19.8</v>
      </c>
      <c r="H299" s="75"/>
      <c r="I299" s="74"/>
      <c r="J299" s="75"/>
      <c r="K299" s="74"/>
      <c r="L299" s="75">
        <v>0.1</v>
      </c>
      <c r="M299" s="74">
        <v>19.8</v>
      </c>
      <c r="N299" s="76"/>
      <c r="O299" s="25">
        <f>F299</f>
        <v>0.1</v>
      </c>
      <c r="P299" s="25">
        <f>G299</f>
        <v>19.8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0.1</v>
      </c>
      <c r="V299" s="25">
        <f>M299</f>
        <v>19.8</v>
      </c>
    </row>
    <row r="300" spans="1:22" s="26" customFormat="1" ht="51" x14ac:dyDescent="0.2">
      <c r="A300" s="70">
        <v>205</v>
      </c>
      <c r="B300" s="71"/>
      <c r="C300" s="72" t="s">
        <v>702</v>
      </c>
      <c r="D300" s="73" t="s">
        <v>299</v>
      </c>
      <c r="E300" s="74" t="s">
        <v>703</v>
      </c>
      <c r="F300" s="75">
        <v>1</v>
      </c>
      <c r="G300" s="74">
        <v>363.46000000000004</v>
      </c>
      <c r="H300" s="75"/>
      <c r="I300" s="74"/>
      <c r="J300" s="75"/>
      <c r="K300" s="74"/>
      <c r="L300" s="75">
        <v>1</v>
      </c>
      <c r="M300" s="74">
        <v>363.46000000000004</v>
      </c>
      <c r="N300" s="76"/>
      <c r="O300" s="25">
        <f>F300</f>
        <v>1</v>
      </c>
      <c r="P300" s="25">
        <f>G300</f>
        <v>363.46000000000004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1</v>
      </c>
      <c r="V300" s="25">
        <f>M300</f>
        <v>363.46000000000004</v>
      </c>
    </row>
    <row r="301" spans="1:22" s="26" customFormat="1" ht="38.25" x14ac:dyDescent="0.2">
      <c r="A301" s="70">
        <v>206</v>
      </c>
      <c r="B301" s="71"/>
      <c r="C301" s="72" t="s">
        <v>704</v>
      </c>
      <c r="D301" s="73" t="s">
        <v>379</v>
      </c>
      <c r="E301" s="74" t="s">
        <v>705</v>
      </c>
      <c r="F301" s="75">
        <v>15</v>
      </c>
      <c r="G301" s="74">
        <v>411.85</v>
      </c>
      <c r="H301" s="75"/>
      <c r="I301" s="74"/>
      <c r="J301" s="75"/>
      <c r="K301" s="74"/>
      <c r="L301" s="75">
        <v>15</v>
      </c>
      <c r="M301" s="74">
        <v>411.85</v>
      </c>
      <c r="N301" s="76"/>
      <c r="O301" s="25">
        <f>F301</f>
        <v>15</v>
      </c>
      <c r="P301" s="25">
        <f>G301</f>
        <v>411.85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15</v>
      </c>
      <c r="V301" s="25">
        <f>M301</f>
        <v>411.85</v>
      </c>
    </row>
    <row r="302" spans="1:22" s="26" customFormat="1" ht="25.5" x14ac:dyDescent="0.2">
      <c r="A302" s="70">
        <v>207</v>
      </c>
      <c r="B302" s="71"/>
      <c r="C302" s="72" t="s">
        <v>706</v>
      </c>
      <c r="D302" s="73" t="s">
        <v>379</v>
      </c>
      <c r="E302" s="74" t="s">
        <v>707</v>
      </c>
      <c r="F302" s="75">
        <v>25</v>
      </c>
      <c r="G302" s="74">
        <v>393.5</v>
      </c>
      <c r="H302" s="75"/>
      <c r="I302" s="74"/>
      <c r="J302" s="75"/>
      <c r="K302" s="74"/>
      <c r="L302" s="75">
        <v>25</v>
      </c>
      <c r="M302" s="74">
        <v>393.5</v>
      </c>
      <c r="N302" s="76"/>
      <c r="O302" s="25">
        <f>F302</f>
        <v>25</v>
      </c>
      <c r="P302" s="25">
        <f>G302</f>
        <v>393.5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25</v>
      </c>
      <c r="V302" s="25">
        <f>M302</f>
        <v>393.5</v>
      </c>
    </row>
    <row r="303" spans="1:22" s="26" customFormat="1" ht="38.25" x14ac:dyDescent="0.2">
      <c r="A303" s="70">
        <v>208</v>
      </c>
      <c r="B303" s="71"/>
      <c r="C303" s="72" t="s">
        <v>708</v>
      </c>
      <c r="D303" s="73" t="s">
        <v>299</v>
      </c>
      <c r="E303" s="74" t="s">
        <v>709</v>
      </c>
      <c r="F303" s="75">
        <v>3</v>
      </c>
      <c r="G303" s="74">
        <v>951.36</v>
      </c>
      <c r="H303" s="75"/>
      <c r="I303" s="74"/>
      <c r="J303" s="75"/>
      <c r="K303" s="74"/>
      <c r="L303" s="75">
        <v>3</v>
      </c>
      <c r="M303" s="74">
        <v>951.36</v>
      </c>
      <c r="N303" s="76"/>
      <c r="O303" s="25">
        <f>F303</f>
        <v>3</v>
      </c>
      <c r="P303" s="25">
        <f>G303</f>
        <v>951.36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3</v>
      </c>
      <c r="V303" s="25">
        <f>M303</f>
        <v>951.36</v>
      </c>
    </row>
    <row r="304" spans="1:22" s="26" customFormat="1" ht="51" x14ac:dyDescent="0.2">
      <c r="A304" s="70">
        <v>209</v>
      </c>
      <c r="B304" s="71"/>
      <c r="C304" s="72" t="s">
        <v>710</v>
      </c>
      <c r="D304" s="73" t="s">
        <v>299</v>
      </c>
      <c r="E304" s="74" t="s">
        <v>711</v>
      </c>
      <c r="F304" s="75"/>
      <c r="G304" s="74"/>
      <c r="H304" s="75"/>
      <c r="I304" s="74"/>
      <c r="J304" s="75"/>
      <c r="K304" s="74"/>
      <c r="L304" s="75"/>
      <c r="M304" s="74"/>
      <c r="N304" s="76"/>
      <c r="O304" s="25">
        <f>F304</f>
        <v>0</v>
      </c>
      <c r="P304" s="25">
        <f>G304</f>
        <v>0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0</v>
      </c>
      <c r="V304" s="25">
        <f>M304</f>
        <v>0</v>
      </c>
    </row>
    <row r="305" spans="1:22" s="26" customFormat="1" ht="63.75" x14ac:dyDescent="0.2">
      <c r="A305" s="70">
        <v>210</v>
      </c>
      <c r="B305" s="71"/>
      <c r="C305" s="72" t="s">
        <v>712</v>
      </c>
      <c r="D305" s="73" t="s">
        <v>299</v>
      </c>
      <c r="E305" s="74" t="s">
        <v>713</v>
      </c>
      <c r="F305" s="75">
        <v>2</v>
      </c>
      <c r="G305" s="74">
        <v>362.08000000000004</v>
      </c>
      <c r="H305" s="75"/>
      <c r="I305" s="74"/>
      <c r="J305" s="75"/>
      <c r="K305" s="74"/>
      <c r="L305" s="75">
        <v>2</v>
      </c>
      <c r="M305" s="74">
        <v>362.08000000000004</v>
      </c>
      <c r="N305" s="76"/>
      <c r="O305" s="25">
        <f>F305</f>
        <v>2</v>
      </c>
      <c r="P305" s="25">
        <f>G305</f>
        <v>362.08000000000004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2</v>
      </c>
      <c r="V305" s="25">
        <f>M305</f>
        <v>362.08000000000004</v>
      </c>
    </row>
    <row r="306" spans="1:22" s="26" customFormat="1" ht="25.5" x14ac:dyDescent="0.2">
      <c r="A306" s="70">
        <v>211</v>
      </c>
      <c r="B306" s="71"/>
      <c r="C306" s="72" t="s">
        <v>714</v>
      </c>
      <c r="D306" s="73" t="s">
        <v>398</v>
      </c>
      <c r="E306" s="74" t="s">
        <v>715</v>
      </c>
      <c r="F306" s="75">
        <v>22.3</v>
      </c>
      <c r="G306" s="74">
        <v>4330.66</v>
      </c>
      <c r="H306" s="75"/>
      <c r="I306" s="74"/>
      <c r="J306" s="75"/>
      <c r="K306" s="74"/>
      <c r="L306" s="75">
        <v>22.3</v>
      </c>
      <c r="M306" s="74">
        <v>4330.66</v>
      </c>
      <c r="N306" s="76"/>
      <c r="O306" s="25">
        <f>F306</f>
        <v>22.3</v>
      </c>
      <c r="P306" s="25">
        <f>G306</f>
        <v>4330.66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22.3</v>
      </c>
      <c r="V306" s="25">
        <f>M306</f>
        <v>4330.66</v>
      </c>
    </row>
    <row r="307" spans="1:22" s="26" customFormat="1" ht="51" x14ac:dyDescent="0.2">
      <c r="A307" s="70">
        <v>212</v>
      </c>
      <c r="B307" s="71"/>
      <c r="C307" s="72" t="s">
        <v>716</v>
      </c>
      <c r="D307" s="73" t="s">
        <v>302</v>
      </c>
      <c r="E307" s="74" t="s">
        <v>717</v>
      </c>
      <c r="F307" s="75">
        <v>100</v>
      </c>
      <c r="G307" s="74">
        <v>18643</v>
      </c>
      <c r="H307" s="75"/>
      <c r="I307" s="74"/>
      <c r="J307" s="75"/>
      <c r="K307" s="74"/>
      <c r="L307" s="75">
        <v>100</v>
      </c>
      <c r="M307" s="74">
        <v>18643</v>
      </c>
      <c r="N307" s="76"/>
      <c r="O307" s="25">
        <f>F307</f>
        <v>100</v>
      </c>
      <c r="P307" s="25">
        <f>G307</f>
        <v>18643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100</v>
      </c>
      <c r="V307" s="25">
        <f>M307</f>
        <v>18643</v>
      </c>
    </row>
    <row r="308" spans="1:22" s="26" customFormat="1" ht="153" x14ac:dyDescent="0.2">
      <c r="A308" s="70">
        <v>213</v>
      </c>
      <c r="B308" s="71"/>
      <c r="C308" s="72" t="s">
        <v>718</v>
      </c>
      <c r="D308" s="73" t="s">
        <v>719</v>
      </c>
      <c r="E308" s="74" t="s">
        <v>720</v>
      </c>
      <c r="F308" s="75">
        <v>12</v>
      </c>
      <c r="G308" s="74">
        <v>1827.1200000000001</v>
      </c>
      <c r="H308" s="75"/>
      <c r="I308" s="74"/>
      <c r="J308" s="75"/>
      <c r="K308" s="74"/>
      <c r="L308" s="75">
        <v>12</v>
      </c>
      <c r="M308" s="74">
        <v>1827.1200000000001</v>
      </c>
      <c r="N308" s="76"/>
      <c r="O308" s="25">
        <f>F308</f>
        <v>12</v>
      </c>
      <c r="P308" s="25">
        <f>G308</f>
        <v>1827.1200000000001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12</v>
      </c>
      <c r="V308" s="25">
        <f>M308</f>
        <v>1827.1200000000001</v>
      </c>
    </row>
    <row r="309" spans="1:22" s="17" customFormat="1" ht="13.5" customHeight="1" thickBot="1" x14ac:dyDescent="0.25">
      <c r="H309" s="17" t="s">
        <v>977</v>
      </c>
    </row>
    <row r="310" spans="1:22" s="17" customFormat="1" ht="26.25" customHeight="1" x14ac:dyDescent="0.2">
      <c r="A310" s="95" t="s">
        <v>139</v>
      </c>
      <c r="B310" s="98" t="s">
        <v>140</v>
      </c>
      <c r="C310" s="98" t="s">
        <v>32</v>
      </c>
      <c r="D310" s="99" t="s">
        <v>141</v>
      </c>
      <c r="E310" s="98" t="s">
        <v>142</v>
      </c>
      <c r="F310" s="98" t="s">
        <v>294</v>
      </c>
      <c r="G310" s="98"/>
      <c r="H310" s="98" t="s">
        <v>295</v>
      </c>
      <c r="I310" s="98"/>
      <c r="J310" s="98"/>
      <c r="K310" s="98"/>
      <c r="L310" s="98" t="s">
        <v>294</v>
      </c>
      <c r="M310" s="98"/>
      <c r="N310" s="86" t="s">
        <v>146</v>
      </c>
    </row>
    <row r="311" spans="1:22" s="17" customFormat="1" ht="12.75" customHeight="1" x14ac:dyDescent="0.2">
      <c r="A311" s="96"/>
      <c r="B311" s="89"/>
      <c r="C311" s="89"/>
      <c r="D311" s="100"/>
      <c r="E311" s="89"/>
      <c r="F311" s="89" t="s">
        <v>147</v>
      </c>
      <c r="G311" s="89" t="s">
        <v>148</v>
      </c>
      <c r="H311" s="89" t="s">
        <v>149</v>
      </c>
      <c r="I311" s="89"/>
      <c r="J311" s="91" t="s">
        <v>150</v>
      </c>
      <c r="K311" s="92"/>
      <c r="L311" s="93" t="s">
        <v>147</v>
      </c>
      <c r="M311" s="93" t="s">
        <v>148</v>
      </c>
      <c r="N311" s="87"/>
    </row>
    <row r="312" spans="1:22" s="17" customFormat="1" ht="13.5" customHeight="1" thickBot="1" x14ac:dyDescent="0.25">
      <c r="A312" s="97"/>
      <c r="B312" s="90"/>
      <c r="C312" s="90"/>
      <c r="D312" s="101"/>
      <c r="E312" s="90"/>
      <c r="F312" s="90"/>
      <c r="G312" s="90"/>
      <c r="H312" s="19" t="s">
        <v>147</v>
      </c>
      <c r="I312" s="19" t="s">
        <v>148</v>
      </c>
      <c r="J312" s="19" t="s">
        <v>147</v>
      </c>
      <c r="K312" s="19" t="s">
        <v>148</v>
      </c>
      <c r="L312" s="94"/>
      <c r="M312" s="94"/>
      <c r="N312" s="88"/>
    </row>
    <row r="313" spans="1:22" s="26" customFormat="1" ht="38.25" x14ac:dyDescent="0.2">
      <c r="A313" s="70">
        <v>214</v>
      </c>
      <c r="B313" s="71"/>
      <c r="C313" s="72" t="s">
        <v>721</v>
      </c>
      <c r="D313" s="73" t="s">
        <v>299</v>
      </c>
      <c r="E313" s="74" t="s">
        <v>722</v>
      </c>
      <c r="F313" s="75">
        <v>17</v>
      </c>
      <c r="G313" s="74">
        <v>42.67</v>
      </c>
      <c r="H313" s="75"/>
      <c r="I313" s="74"/>
      <c r="J313" s="75"/>
      <c r="K313" s="74"/>
      <c r="L313" s="75">
        <v>17</v>
      </c>
      <c r="M313" s="74">
        <v>42.67</v>
      </c>
      <c r="N313" s="76"/>
      <c r="O313" s="25">
        <f>F313</f>
        <v>17</v>
      </c>
      <c r="P313" s="25">
        <f>G313</f>
        <v>42.67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17</v>
      </c>
      <c r="V313" s="25">
        <f>M313</f>
        <v>42.67</v>
      </c>
    </row>
    <row r="314" spans="1:22" s="26" customFormat="1" ht="51" x14ac:dyDescent="0.2">
      <c r="A314" s="70">
        <v>215</v>
      </c>
      <c r="B314" s="71"/>
      <c r="C314" s="72" t="s">
        <v>723</v>
      </c>
      <c r="D314" s="73" t="s">
        <v>379</v>
      </c>
      <c r="E314" s="74" t="s">
        <v>724</v>
      </c>
      <c r="F314" s="75">
        <v>4</v>
      </c>
      <c r="G314" s="74">
        <v>2097.6</v>
      </c>
      <c r="H314" s="75"/>
      <c r="I314" s="74"/>
      <c r="J314" s="75"/>
      <c r="K314" s="74"/>
      <c r="L314" s="75">
        <v>4</v>
      </c>
      <c r="M314" s="74">
        <v>2097.6</v>
      </c>
      <c r="N314" s="76"/>
      <c r="O314" s="25">
        <f>F314</f>
        <v>4</v>
      </c>
      <c r="P314" s="25">
        <f>G314</f>
        <v>2097.6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4</v>
      </c>
      <c r="V314" s="25">
        <f>M314</f>
        <v>2097.6</v>
      </c>
    </row>
    <row r="315" spans="1:22" s="26" customFormat="1" ht="51" x14ac:dyDescent="0.2">
      <c r="A315" s="70">
        <v>216</v>
      </c>
      <c r="B315" s="71"/>
      <c r="C315" s="72" t="s">
        <v>725</v>
      </c>
      <c r="D315" s="73" t="s">
        <v>379</v>
      </c>
      <c r="E315" s="74" t="s">
        <v>724</v>
      </c>
      <c r="F315" s="75">
        <v>4</v>
      </c>
      <c r="G315" s="74">
        <v>2097.6</v>
      </c>
      <c r="H315" s="75"/>
      <c r="I315" s="74"/>
      <c r="J315" s="75"/>
      <c r="K315" s="74"/>
      <c r="L315" s="75">
        <v>4</v>
      </c>
      <c r="M315" s="74">
        <v>2097.6</v>
      </c>
      <c r="N315" s="76"/>
      <c r="O315" s="25">
        <f>F315</f>
        <v>4</v>
      </c>
      <c r="P315" s="25">
        <f>G315</f>
        <v>2097.6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4</v>
      </c>
      <c r="V315" s="25">
        <f>M315</f>
        <v>2097.6</v>
      </c>
    </row>
    <row r="316" spans="1:22" s="26" customFormat="1" ht="63.75" x14ac:dyDescent="0.2">
      <c r="A316" s="70">
        <v>217</v>
      </c>
      <c r="B316" s="71"/>
      <c r="C316" s="72" t="s">
        <v>726</v>
      </c>
      <c r="D316" s="73" t="s">
        <v>307</v>
      </c>
      <c r="E316" s="74" t="s">
        <v>727</v>
      </c>
      <c r="F316" s="75"/>
      <c r="G316" s="74"/>
      <c r="H316" s="75"/>
      <c r="I316" s="74"/>
      <c r="J316" s="75"/>
      <c r="K316" s="74"/>
      <c r="L316" s="75"/>
      <c r="M316" s="74"/>
      <c r="N316" s="76"/>
      <c r="O316" s="25">
        <f>F316</f>
        <v>0</v>
      </c>
      <c r="P316" s="25">
        <f>G316</f>
        <v>0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0</v>
      </c>
      <c r="V316" s="25">
        <f>M316</f>
        <v>0</v>
      </c>
    </row>
    <row r="317" spans="1:22" s="26" customFormat="1" ht="51" x14ac:dyDescent="0.2">
      <c r="A317" s="70">
        <v>218</v>
      </c>
      <c r="B317" s="71"/>
      <c r="C317" s="72" t="s">
        <v>728</v>
      </c>
      <c r="D317" s="73" t="s">
        <v>729</v>
      </c>
      <c r="E317" s="74" t="s">
        <v>730</v>
      </c>
      <c r="F317" s="75">
        <v>56</v>
      </c>
      <c r="G317" s="74">
        <v>35.96</v>
      </c>
      <c r="H317" s="75"/>
      <c r="I317" s="74"/>
      <c r="J317" s="75"/>
      <c r="K317" s="74"/>
      <c r="L317" s="75">
        <v>56</v>
      </c>
      <c r="M317" s="74">
        <v>35.96</v>
      </c>
      <c r="N317" s="76"/>
      <c r="O317" s="25">
        <f>F317</f>
        <v>56</v>
      </c>
      <c r="P317" s="25">
        <f>G317</f>
        <v>35.96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56</v>
      </c>
      <c r="V317" s="25">
        <f>M317</f>
        <v>35.96</v>
      </c>
    </row>
    <row r="318" spans="1:22" s="26" customFormat="1" ht="51" x14ac:dyDescent="0.2">
      <c r="A318" s="70">
        <v>219</v>
      </c>
      <c r="B318" s="71"/>
      <c r="C318" s="72" t="s">
        <v>731</v>
      </c>
      <c r="D318" s="73" t="s">
        <v>551</v>
      </c>
      <c r="E318" s="74" t="s">
        <v>732</v>
      </c>
      <c r="F318" s="75">
        <v>25</v>
      </c>
      <c r="G318" s="74">
        <v>1565.5</v>
      </c>
      <c r="H318" s="75"/>
      <c r="I318" s="74"/>
      <c r="J318" s="75"/>
      <c r="K318" s="74"/>
      <c r="L318" s="75">
        <v>25</v>
      </c>
      <c r="M318" s="74">
        <v>1565.5</v>
      </c>
      <c r="N318" s="76"/>
      <c r="O318" s="25">
        <f>F318</f>
        <v>25</v>
      </c>
      <c r="P318" s="25">
        <f>G318</f>
        <v>1565.5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25</v>
      </c>
      <c r="V318" s="25">
        <f>M318</f>
        <v>1565.5</v>
      </c>
    </row>
    <row r="319" spans="1:22" s="26" customFormat="1" ht="76.5" x14ac:dyDescent="0.2">
      <c r="A319" s="70">
        <v>220</v>
      </c>
      <c r="B319" s="71"/>
      <c r="C319" s="72" t="s">
        <v>733</v>
      </c>
      <c r="D319" s="73" t="s">
        <v>302</v>
      </c>
      <c r="E319" s="74" t="s">
        <v>734</v>
      </c>
      <c r="F319" s="75"/>
      <c r="G319" s="74"/>
      <c r="H319" s="75"/>
      <c r="I319" s="74"/>
      <c r="J319" s="75"/>
      <c r="K319" s="74"/>
      <c r="L319" s="75"/>
      <c r="M319" s="74"/>
      <c r="N319" s="76"/>
      <c r="O319" s="25">
        <f>F319</f>
        <v>0</v>
      </c>
      <c r="P319" s="25">
        <f>G319</f>
        <v>0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0</v>
      </c>
      <c r="V319" s="25">
        <f>M319</f>
        <v>0</v>
      </c>
    </row>
    <row r="320" spans="1:22" s="26" customFormat="1" ht="38.25" x14ac:dyDescent="0.2">
      <c r="A320" s="70">
        <v>221</v>
      </c>
      <c r="B320" s="71"/>
      <c r="C320" s="72" t="s">
        <v>735</v>
      </c>
      <c r="D320" s="73" t="s">
        <v>299</v>
      </c>
      <c r="E320" s="74" t="s">
        <v>736</v>
      </c>
      <c r="F320" s="75">
        <v>14</v>
      </c>
      <c r="G320" s="74">
        <v>382.20000000000005</v>
      </c>
      <c r="H320" s="75"/>
      <c r="I320" s="74"/>
      <c r="J320" s="75">
        <v>8</v>
      </c>
      <c r="K320" s="74">
        <v>218.4</v>
      </c>
      <c r="L320" s="75">
        <v>6</v>
      </c>
      <c r="M320" s="74">
        <v>163.80000000000001</v>
      </c>
      <c r="N320" s="76"/>
      <c r="O320" s="25">
        <f>F320</f>
        <v>14</v>
      </c>
      <c r="P320" s="25">
        <f>G320</f>
        <v>382.20000000000005</v>
      </c>
      <c r="Q320" s="25">
        <f>H320</f>
        <v>0</v>
      </c>
      <c r="R320" s="25">
        <f>I320</f>
        <v>0</v>
      </c>
      <c r="S320" s="25">
        <f>J320</f>
        <v>8</v>
      </c>
      <c r="T320" s="25">
        <f>K320</f>
        <v>218.4</v>
      </c>
      <c r="U320" s="25">
        <f>L320</f>
        <v>6</v>
      </c>
      <c r="V320" s="25">
        <f>M320</f>
        <v>163.80000000000001</v>
      </c>
    </row>
    <row r="321" spans="1:22" s="26" customFormat="1" ht="76.5" x14ac:dyDescent="0.2">
      <c r="A321" s="70">
        <v>222</v>
      </c>
      <c r="B321" s="71"/>
      <c r="C321" s="72" t="s">
        <v>737</v>
      </c>
      <c r="D321" s="73" t="s">
        <v>299</v>
      </c>
      <c r="E321" s="74" t="s">
        <v>738</v>
      </c>
      <c r="F321" s="75"/>
      <c r="G321" s="74"/>
      <c r="H321" s="75"/>
      <c r="I321" s="74"/>
      <c r="J321" s="75"/>
      <c r="K321" s="74"/>
      <c r="L321" s="75"/>
      <c r="M321" s="74"/>
      <c r="N321" s="76"/>
      <c r="O321" s="25">
        <f>F321</f>
        <v>0</v>
      </c>
      <c r="P321" s="25">
        <f>G321</f>
        <v>0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0</v>
      </c>
      <c r="V321" s="25">
        <f>M321</f>
        <v>0</v>
      </c>
    </row>
    <row r="322" spans="1:22" s="17" customFormat="1" ht="13.5" customHeight="1" thickBot="1" x14ac:dyDescent="0.25">
      <c r="H322" s="17" t="s">
        <v>978</v>
      </c>
    </row>
    <row r="323" spans="1:22" s="17" customFormat="1" ht="26.25" customHeight="1" x14ac:dyDescent="0.2">
      <c r="A323" s="95" t="s">
        <v>139</v>
      </c>
      <c r="B323" s="98" t="s">
        <v>140</v>
      </c>
      <c r="C323" s="98" t="s">
        <v>32</v>
      </c>
      <c r="D323" s="99" t="s">
        <v>141</v>
      </c>
      <c r="E323" s="98" t="s">
        <v>142</v>
      </c>
      <c r="F323" s="98" t="s">
        <v>294</v>
      </c>
      <c r="G323" s="98"/>
      <c r="H323" s="98" t="s">
        <v>295</v>
      </c>
      <c r="I323" s="98"/>
      <c r="J323" s="98"/>
      <c r="K323" s="98"/>
      <c r="L323" s="98" t="s">
        <v>294</v>
      </c>
      <c r="M323" s="98"/>
      <c r="N323" s="86" t="s">
        <v>146</v>
      </c>
    </row>
    <row r="324" spans="1:22" s="17" customFormat="1" ht="12.75" customHeight="1" x14ac:dyDescent="0.2">
      <c r="A324" s="96"/>
      <c r="B324" s="89"/>
      <c r="C324" s="89"/>
      <c r="D324" s="100"/>
      <c r="E324" s="89"/>
      <c r="F324" s="89" t="s">
        <v>147</v>
      </c>
      <c r="G324" s="89" t="s">
        <v>148</v>
      </c>
      <c r="H324" s="89" t="s">
        <v>149</v>
      </c>
      <c r="I324" s="89"/>
      <c r="J324" s="91" t="s">
        <v>150</v>
      </c>
      <c r="K324" s="92"/>
      <c r="L324" s="93" t="s">
        <v>147</v>
      </c>
      <c r="M324" s="93" t="s">
        <v>148</v>
      </c>
      <c r="N324" s="87"/>
    </row>
    <row r="325" spans="1:22" s="17" customFormat="1" ht="13.5" customHeight="1" thickBot="1" x14ac:dyDescent="0.25">
      <c r="A325" s="97"/>
      <c r="B325" s="90"/>
      <c r="C325" s="90"/>
      <c r="D325" s="101"/>
      <c r="E325" s="90"/>
      <c r="F325" s="90"/>
      <c r="G325" s="90"/>
      <c r="H325" s="19" t="s">
        <v>147</v>
      </c>
      <c r="I325" s="19" t="s">
        <v>148</v>
      </c>
      <c r="J325" s="19" t="s">
        <v>147</v>
      </c>
      <c r="K325" s="19" t="s">
        <v>148</v>
      </c>
      <c r="L325" s="94"/>
      <c r="M325" s="94"/>
      <c r="N325" s="88"/>
    </row>
    <row r="326" spans="1:22" s="26" customFormat="1" ht="25.5" x14ac:dyDescent="0.2">
      <c r="A326" s="70">
        <v>223</v>
      </c>
      <c r="B326" s="71"/>
      <c r="C326" s="72" t="s">
        <v>739</v>
      </c>
      <c r="D326" s="73" t="s">
        <v>398</v>
      </c>
      <c r="E326" s="74">
        <v>1962</v>
      </c>
      <c r="F326" s="75">
        <v>0.19800000000000001</v>
      </c>
      <c r="G326" s="74">
        <v>388.58000000000004</v>
      </c>
      <c r="H326" s="75"/>
      <c r="I326" s="74"/>
      <c r="J326" s="75"/>
      <c r="K326" s="74"/>
      <c r="L326" s="75">
        <v>0.19800000000000001</v>
      </c>
      <c r="M326" s="74">
        <v>388.58000000000004</v>
      </c>
      <c r="N326" s="76"/>
      <c r="O326" s="25">
        <f>F326</f>
        <v>0.19800000000000001</v>
      </c>
      <c r="P326" s="25">
        <f>G326</f>
        <v>388.58000000000004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0.19800000000000001</v>
      </c>
      <c r="V326" s="25">
        <f>M326</f>
        <v>388.58000000000004</v>
      </c>
    </row>
    <row r="327" spans="1:22" s="26" customFormat="1" ht="51" x14ac:dyDescent="0.2">
      <c r="A327" s="70">
        <v>224</v>
      </c>
      <c r="B327" s="71"/>
      <c r="C327" s="72" t="s">
        <v>740</v>
      </c>
      <c r="D327" s="73" t="s">
        <v>312</v>
      </c>
      <c r="E327" s="74" t="s">
        <v>741</v>
      </c>
      <c r="F327" s="75">
        <v>29.5</v>
      </c>
      <c r="G327" s="74">
        <v>443.95000000000005</v>
      </c>
      <c r="H327" s="75"/>
      <c r="I327" s="74"/>
      <c r="J327" s="75"/>
      <c r="K327" s="74"/>
      <c r="L327" s="75">
        <v>29.5</v>
      </c>
      <c r="M327" s="74">
        <v>443.95000000000005</v>
      </c>
      <c r="N327" s="76"/>
      <c r="O327" s="25">
        <f>F327</f>
        <v>29.5</v>
      </c>
      <c r="P327" s="25">
        <f>G327</f>
        <v>443.95000000000005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29.5</v>
      </c>
      <c r="V327" s="25">
        <f>M327</f>
        <v>443.95000000000005</v>
      </c>
    </row>
    <row r="328" spans="1:22" s="26" customFormat="1" ht="38.25" x14ac:dyDescent="0.2">
      <c r="A328" s="70">
        <v>225</v>
      </c>
      <c r="B328" s="71"/>
      <c r="C328" s="72" t="s">
        <v>742</v>
      </c>
      <c r="D328" s="73" t="s">
        <v>299</v>
      </c>
      <c r="E328" s="74" t="s">
        <v>743</v>
      </c>
      <c r="F328" s="75">
        <v>1</v>
      </c>
      <c r="G328" s="74">
        <v>7.3500000000000005</v>
      </c>
      <c r="H328" s="75"/>
      <c r="I328" s="74"/>
      <c r="J328" s="75">
        <v>0.4</v>
      </c>
      <c r="K328" s="74">
        <v>2.94</v>
      </c>
      <c r="L328" s="75">
        <v>0.6</v>
      </c>
      <c r="M328" s="74">
        <v>4.41</v>
      </c>
      <c r="N328" s="76"/>
      <c r="O328" s="25">
        <f>F328</f>
        <v>1</v>
      </c>
      <c r="P328" s="25">
        <f>G328</f>
        <v>7.3500000000000005</v>
      </c>
      <c r="Q328" s="25">
        <f>H328</f>
        <v>0</v>
      </c>
      <c r="R328" s="25">
        <f>I328</f>
        <v>0</v>
      </c>
      <c r="S328" s="25">
        <f>J328</f>
        <v>0.4</v>
      </c>
      <c r="T328" s="25">
        <f>K328</f>
        <v>2.94</v>
      </c>
      <c r="U328" s="25">
        <f>L328</f>
        <v>0.6</v>
      </c>
      <c r="V328" s="25">
        <f>M328</f>
        <v>4.41</v>
      </c>
    </row>
    <row r="329" spans="1:22" s="26" customFormat="1" ht="51" x14ac:dyDescent="0.2">
      <c r="A329" s="70">
        <v>226</v>
      </c>
      <c r="B329" s="71"/>
      <c r="C329" s="72" t="s">
        <v>744</v>
      </c>
      <c r="D329" s="73" t="s">
        <v>323</v>
      </c>
      <c r="E329" s="74" t="s">
        <v>745</v>
      </c>
      <c r="F329" s="75">
        <v>16</v>
      </c>
      <c r="G329" s="74">
        <v>92.960000000000008</v>
      </c>
      <c r="H329" s="75"/>
      <c r="I329" s="74"/>
      <c r="J329" s="75"/>
      <c r="K329" s="74"/>
      <c r="L329" s="75">
        <v>16</v>
      </c>
      <c r="M329" s="74">
        <v>92.960000000000008</v>
      </c>
      <c r="N329" s="76"/>
      <c r="O329" s="25">
        <f>F329</f>
        <v>16</v>
      </c>
      <c r="P329" s="25">
        <f>G329</f>
        <v>92.960000000000008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16</v>
      </c>
      <c r="V329" s="25">
        <f>M329</f>
        <v>92.960000000000008</v>
      </c>
    </row>
    <row r="330" spans="1:22" s="26" customFormat="1" ht="38.25" x14ac:dyDescent="0.2">
      <c r="A330" s="70">
        <v>227</v>
      </c>
      <c r="B330" s="71"/>
      <c r="C330" s="72" t="s">
        <v>746</v>
      </c>
      <c r="D330" s="73" t="s">
        <v>302</v>
      </c>
      <c r="E330" s="74" t="s">
        <v>747</v>
      </c>
      <c r="F330" s="75"/>
      <c r="G330" s="74"/>
      <c r="H330" s="75"/>
      <c r="I330" s="74"/>
      <c r="J330" s="75"/>
      <c r="K330" s="74"/>
      <c r="L330" s="75"/>
      <c r="M330" s="74"/>
      <c r="N330" s="76"/>
      <c r="O330" s="25">
        <f>F330</f>
        <v>0</v>
      </c>
      <c r="P330" s="25">
        <f>G330</f>
        <v>0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0</v>
      </c>
      <c r="V330" s="25">
        <f>M330</f>
        <v>0</v>
      </c>
    </row>
    <row r="331" spans="1:22" s="26" customFormat="1" ht="51" x14ac:dyDescent="0.2">
      <c r="A331" s="70">
        <v>228</v>
      </c>
      <c r="B331" s="71"/>
      <c r="C331" s="72" t="s">
        <v>748</v>
      </c>
      <c r="D331" s="73" t="s">
        <v>299</v>
      </c>
      <c r="E331" s="74" t="s">
        <v>749</v>
      </c>
      <c r="F331" s="75">
        <v>6</v>
      </c>
      <c r="G331" s="74">
        <v>136.26000000000002</v>
      </c>
      <c r="H331" s="75"/>
      <c r="I331" s="74"/>
      <c r="J331" s="75"/>
      <c r="K331" s="74"/>
      <c r="L331" s="75">
        <v>6</v>
      </c>
      <c r="M331" s="74">
        <v>136.26000000000002</v>
      </c>
      <c r="N331" s="76"/>
      <c r="O331" s="25">
        <f>F331</f>
        <v>6</v>
      </c>
      <c r="P331" s="25">
        <f>G331</f>
        <v>136.26000000000002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6</v>
      </c>
      <c r="V331" s="25">
        <f>M331</f>
        <v>136.26000000000002</v>
      </c>
    </row>
    <row r="332" spans="1:22" s="26" customFormat="1" ht="51" x14ac:dyDescent="0.2">
      <c r="A332" s="70">
        <v>229</v>
      </c>
      <c r="B332" s="71"/>
      <c r="C332" s="72" t="s">
        <v>750</v>
      </c>
      <c r="D332" s="73" t="s">
        <v>307</v>
      </c>
      <c r="E332" s="74" t="s">
        <v>751</v>
      </c>
      <c r="F332" s="75"/>
      <c r="G332" s="74"/>
      <c r="H332" s="75"/>
      <c r="I332" s="74"/>
      <c r="J332" s="75"/>
      <c r="K332" s="74"/>
      <c r="L332" s="75"/>
      <c r="M332" s="74"/>
      <c r="N332" s="76"/>
      <c r="O332" s="25">
        <f>F332</f>
        <v>0</v>
      </c>
      <c r="P332" s="25">
        <f>G332</f>
        <v>0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0</v>
      </c>
      <c r="V332" s="25">
        <f>M332</f>
        <v>0</v>
      </c>
    </row>
    <row r="333" spans="1:22" s="26" customFormat="1" ht="38.25" x14ac:dyDescent="0.2">
      <c r="A333" s="70">
        <v>230</v>
      </c>
      <c r="B333" s="71"/>
      <c r="C333" s="72" t="s">
        <v>752</v>
      </c>
      <c r="D333" s="73" t="s">
        <v>302</v>
      </c>
      <c r="E333" s="74" t="s">
        <v>753</v>
      </c>
      <c r="F333" s="75">
        <v>54.400000000000006</v>
      </c>
      <c r="G333" s="74">
        <v>5855.6</v>
      </c>
      <c r="H333" s="75"/>
      <c r="I333" s="74"/>
      <c r="J333" s="75"/>
      <c r="K333" s="74"/>
      <c r="L333" s="75">
        <v>54.400000000000006</v>
      </c>
      <c r="M333" s="74">
        <v>5855.6</v>
      </c>
      <c r="N333" s="76"/>
      <c r="O333" s="25">
        <f>F333</f>
        <v>54.400000000000006</v>
      </c>
      <c r="P333" s="25">
        <f>G333</f>
        <v>5855.6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54.400000000000006</v>
      </c>
      <c r="V333" s="25">
        <f>M333</f>
        <v>5855.6</v>
      </c>
    </row>
    <row r="334" spans="1:22" s="26" customFormat="1" ht="89.25" x14ac:dyDescent="0.2">
      <c r="A334" s="70">
        <v>231</v>
      </c>
      <c r="B334" s="71"/>
      <c r="C334" s="72" t="s">
        <v>754</v>
      </c>
      <c r="D334" s="73" t="s">
        <v>323</v>
      </c>
      <c r="E334" s="74" t="s">
        <v>755</v>
      </c>
      <c r="F334" s="75">
        <v>233</v>
      </c>
      <c r="G334" s="74">
        <v>2512.88</v>
      </c>
      <c r="H334" s="75"/>
      <c r="I334" s="74"/>
      <c r="J334" s="75">
        <v>20</v>
      </c>
      <c r="K334" s="74">
        <v>215.70000000000002</v>
      </c>
      <c r="L334" s="75">
        <v>213</v>
      </c>
      <c r="M334" s="74">
        <v>2297.1800000000003</v>
      </c>
      <c r="N334" s="76"/>
      <c r="O334" s="25">
        <f>F334</f>
        <v>233</v>
      </c>
      <c r="P334" s="25">
        <f>G334</f>
        <v>2512.88</v>
      </c>
      <c r="Q334" s="25">
        <f>H334</f>
        <v>0</v>
      </c>
      <c r="R334" s="25">
        <f>I334</f>
        <v>0</v>
      </c>
      <c r="S334" s="25">
        <f>J334</f>
        <v>20</v>
      </c>
      <c r="T334" s="25">
        <f>K334</f>
        <v>215.70000000000002</v>
      </c>
      <c r="U334" s="25">
        <f>L334</f>
        <v>213</v>
      </c>
      <c r="V334" s="25">
        <f>M334</f>
        <v>2297.1800000000003</v>
      </c>
    </row>
    <row r="335" spans="1:22" s="17" customFormat="1" ht="13.5" customHeight="1" thickBot="1" x14ac:dyDescent="0.25">
      <c r="H335" s="17" t="s">
        <v>979</v>
      </c>
    </row>
    <row r="336" spans="1:22" s="17" customFormat="1" ht="26.25" customHeight="1" x14ac:dyDescent="0.2">
      <c r="A336" s="95" t="s">
        <v>139</v>
      </c>
      <c r="B336" s="98" t="s">
        <v>140</v>
      </c>
      <c r="C336" s="98" t="s">
        <v>32</v>
      </c>
      <c r="D336" s="99" t="s">
        <v>141</v>
      </c>
      <c r="E336" s="98" t="s">
        <v>142</v>
      </c>
      <c r="F336" s="98" t="s">
        <v>294</v>
      </c>
      <c r="G336" s="98"/>
      <c r="H336" s="98" t="s">
        <v>295</v>
      </c>
      <c r="I336" s="98"/>
      <c r="J336" s="98"/>
      <c r="K336" s="98"/>
      <c r="L336" s="98" t="s">
        <v>294</v>
      </c>
      <c r="M336" s="98"/>
      <c r="N336" s="86" t="s">
        <v>146</v>
      </c>
    </row>
    <row r="337" spans="1:23" s="17" customFormat="1" ht="12.75" customHeight="1" x14ac:dyDescent="0.2">
      <c r="A337" s="96"/>
      <c r="B337" s="89"/>
      <c r="C337" s="89"/>
      <c r="D337" s="100"/>
      <c r="E337" s="89"/>
      <c r="F337" s="89" t="s">
        <v>147</v>
      </c>
      <c r="G337" s="89" t="s">
        <v>148</v>
      </c>
      <c r="H337" s="89" t="s">
        <v>149</v>
      </c>
      <c r="I337" s="89"/>
      <c r="J337" s="91" t="s">
        <v>150</v>
      </c>
      <c r="K337" s="92"/>
      <c r="L337" s="93" t="s">
        <v>147</v>
      </c>
      <c r="M337" s="93" t="s">
        <v>148</v>
      </c>
      <c r="N337" s="87"/>
    </row>
    <row r="338" spans="1:23" s="17" customFormat="1" ht="13.5" customHeight="1" thickBot="1" x14ac:dyDescent="0.25">
      <c r="A338" s="97"/>
      <c r="B338" s="90"/>
      <c r="C338" s="90"/>
      <c r="D338" s="101"/>
      <c r="E338" s="90"/>
      <c r="F338" s="90"/>
      <c r="G338" s="90"/>
      <c r="H338" s="19" t="s">
        <v>147</v>
      </c>
      <c r="I338" s="19" t="s">
        <v>148</v>
      </c>
      <c r="J338" s="19" t="s">
        <v>147</v>
      </c>
      <c r="K338" s="19" t="s">
        <v>148</v>
      </c>
      <c r="L338" s="94"/>
      <c r="M338" s="94"/>
      <c r="N338" s="88"/>
    </row>
    <row r="339" spans="1:23" s="26" customFormat="1" ht="89.25" x14ac:dyDescent="0.2">
      <c r="A339" s="70">
        <v>232</v>
      </c>
      <c r="B339" s="71"/>
      <c r="C339" s="72" t="s">
        <v>756</v>
      </c>
      <c r="D339" s="73" t="s">
        <v>379</v>
      </c>
      <c r="E339" s="74" t="s">
        <v>757</v>
      </c>
      <c r="F339" s="75">
        <v>4230</v>
      </c>
      <c r="G339" s="74">
        <v>3680.1000000000004</v>
      </c>
      <c r="H339" s="75"/>
      <c r="I339" s="74"/>
      <c r="J339" s="75"/>
      <c r="K339" s="74"/>
      <c r="L339" s="75">
        <v>4230</v>
      </c>
      <c r="M339" s="74">
        <v>3680.1000000000004</v>
      </c>
      <c r="N339" s="76"/>
      <c r="O339" s="25">
        <f>F339</f>
        <v>4230</v>
      </c>
      <c r="P339" s="25">
        <f>G339</f>
        <v>3680.1000000000004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4230</v>
      </c>
      <c r="V339" s="25">
        <f>M339</f>
        <v>3680.1000000000004</v>
      </c>
    </row>
    <row r="340" spans="1:23" s="26" customFormat="1" ht="89.25" x14ac:dyDescent="0.2">
      <c r="A340" s="70">
        <v>233</v>
      </c>
      <c r="B340" s="71"/>
      <c r="C340" s="72" t="s">
        <v>758</v>
      </c>
      <c r="D340" s="73" t="s">
        <v>379</v>
      </c>
      <c r="E340" s="74" t="s">
        <v>759</v>
      </c>
      <c r="F340" s="75">
        <v>3120</v>
      </c>
      <c r="G340" s="74">
        <v>3744</v>
      </c>
      <c r="H340" s="75"/>
      <c r="I340" s="74"/>
      <c r="J340" s="75"/>
      <c r="K340" s="74"/>
      <c r="L340" s="75">
        <v>3120</v>
      </c>
      <c r="M340" s="74">
        <v>3744</v>
      </c>
      <c r="N340" s="76"/>
      <c r="O340" s="25">
        <f>F340</f>
        <v>3120</v>
      </c>
      <c r="P340" s="25">
        <f>G340</f>
        <v>3744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3120</v>
      </c>
      <c r="V340" s="25">
        <f>M340</f>
        <v>3744</v>
      </c>
    </row>
    <row r="341" spans="1:23" s="26" customFormat="1" ht="89.25" x14ac:dyDescent="0.2">
      <c r="A341" s="70">
        <v>234</v>
      </c>
      <c r="B341" s="71"/>
      <c r="C341" s="72" t="s">
        <v>760</v>
      </c>
      <c r="D341" s="73" t="s">
        <v>379</v>
      </c>
      <c r="E341" s="74" t="s">
        <v>761</v>
      </c>
      <c r="F341" s="75">
        <v>2820</v>
      </c>
      <c r="G341" s="74">
        <v>4822.2</v>
      </c>
      <c r="H341" s="75"/>
      <c r="I341" s="74"/>
      <c r="J341" s="75"/>
      <c r="K341" s="74"/>
      <c r="L341" s="75">
        <v>2820</v>
      </c>
      <c r="M341" s="74">
        <v>4822.2</v>
      </c>
      <c r="N341" s="76"/>
      <c r="O341" s="25">
        <f>F341</f>
        <v>2820</v>
      </c>
      <c r="P341" s="25">
        <f>G341</f>
        <v>4822.2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2820</v>
      </c>
      <c r="V341" s="25">
        <f>M341</f>
        <v>4822.2</v>
      </c>
    </row>
    <row r="342" spans="1:23" s="26" customFormat="1" ht="90" thickBot="1" x14ac:dyDescent="0.25">
      <c r="A342" s="70">
        <v>235</v>
      </c>
      <c r="B342" s="71"/>
      <c r="C342" s="72" t="s">
        <v>762</v>
      </c>
      <c r="D342" s="73" t="s">
        <v>379</v>
      </c>
      <c r="E342" s="74" t="s">
        <v>763</v>
      </c>
      <c r="F342" s="75">
        <v>2700</v>
      </c>
      <c r="G342" s="74">
        <v>2047.89</v>
      </c>
      <c r="H342" s="75"/>
      <c r="I342" s="74"/>
      <c r="J342" s="75"/>
      <c r="K342" s="74"/>
      <c r="L342" s="75">
        <v>2700</v>
      </c>
      <c r="M342" s="74">
        <v>2047.89</v>
      </c>
      <c r="N342" s="76"/>
      <c r="O342" s="25">
        <f>F342</f>
        <v>2700</v>
      </c>
      <c r="P342" s="25">
        <f>G342</f>
        <v>2047.89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2700</v>
      </c>
      <c r="V342" s="25">
        <f>M342</f>
        <v>2047.89</v>
      </c>
    </row>
    <row r="343" spans="1:23" s="17" customFormat="1" ht="13.5" thickBot="1" x14ac:dyDescent="0.25">
      <c r="A343" s="27"/>
      <c r="B343" s="28" t="s">
        <v>764</v>
      </c>
      <c r="C343" s="29"/>
      <c r="D343" s="29"/>
      <c r="E343" s="30"/>
      <c r="F343" s="31">
        <f>SUM(Лист1!O11:O342)</f>
        <v>285860.56800000003</v>
      </c>
      <c r="G343" s="32">
        <f>SUM(Лист1!P11:P342)</f>
        <v>513412.71999999962</v>
      </c>
      <c r="H343" s="31">
        <f>SUM(Лист1!Q11:Q342)</f>
        <v>0</v>
      </c>
      <c r="I343" s="32">
        <f>SUM(Лист1!R11:R342)</f>
        <v>0</v>
      </c>
      <c r="J343" s="31">
        <f>SUM(Лист1!S11:S342)</f>
        <v>4482.7999999999993</v>
      </c>
      <c r="K343" s="32">
        <f>SUM(Лист1!T11:T342)</f>
        <v>3223.28</v>
      </c>
      <c r="L343" s="31">
        <f>SUM(Лист1!U11:U342)</f>
        <v>281377.76799999998</v>
      </c>
      <c r="M343" s="32">
        <f>SUM(Лист1!V11:V342)</f>
        <v>510189.43999999954</v>
      </c>
      <c r="N343" s="33"/>
    </row>
    <row r="344" spans="1:23" s="24" customFormat="1" ht="15" customHeight="1" thickBot="1" x14ac:dyDescent="0.25">
      <c r="A344" s="85" t="s">
        <v>765</v>
      </c>
      <c r="B344" s="21"/>
      <c r="C344" s="21"/>
      <c r="D344" s="21"/>
      <c r="E344" s="21"/>
      <c r="F344" s="22"/>
      <c r="G344" s="21"/>
      <c r="H344" s="22"/>
      <c r="I344" s="21"/>
      <c r="J344" s="22"/>
      <c r="K344" s="21"/>
      <c r="L344" s="22"/>
      <c r="M344" s="21"/>
      <c r="N344" s="23"/>
    </row>
    <row r="345" spans="1:23" s="24" customFormat="1" ht="15" hidden="1" customHeight="1" thickBot="1" x14ac:dyDescent="0.25">
      <c r="A345" s="79"/>
      <c r="B345" s="80"/>
      <c r="C345" s="80"/>
      <c r="D345" s="80"/>
      <c r="E345" s="80"/>
      <c r="F345" s="81"/>
      <c r="G345" s="80"/>
      <c r="H345" s="81"/>
      <c r="I345" s="80"/>
      <c r="J345" s="81"/>
      <c r="K345" s="80"/>
      <c r="L345" s="81"/>
      <c r="M345" s="80"/>
      <c r="N345" s="82"/>
      <c r="W345" s="24" t="s">
        <v>297</v>
      </c>
    </row>
    <row r="346" spans="1:23" s="26" customFormat="1" ht="63.75" x14ac:dyDescent="0.2">
      <c r="A346" s="70">
        <v>1</v>
      </c>
      <c r="B346" s="71"/>
      <c r="C346" s="72" t="s">
        <v>766</v>
      </c>
      <c r="D346" s="73" t="s">
        <v>667</v>
      </c>
      <c r="E346" s="74" t="s">
        <v>767</v>
      </c>
      <c r="F346" s="75"/>
      <c r="G346" s="74"/>
      <c r="H346" s="75"/>
      <c r="I346" s="74"/>
      <c r="J346" s="75"/>
      <c r="K346" s="74"/>
      <c r="L346" s="75"/>
      <c r="M346" s="74"/>
      <c r="N346" s="76"/>
      <c r="O346" s="25">
        <f>F346</f>
        <v>0</v>
      </c>
      <c r="P346" s="25">
        <f>G346</f>
        <v>0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0</v>
      </c>
      <c r="V346" s="25">
        <f>M346</f>
        <v>0</v>
      </c>
    </row>
    <row r="347" spans="1:23" s="26" customFormat="1" ht="51" x14ac:dyDescent="0.2">
      <c r="A347" s="70">
        <v>2</v>
      </c>
      <c r="B347" s="71"/>
      <c r="C347" s="72" t="s">
        <v>768</v>
      </c>
      <c r="D347" s="73" t="s">
        <v>667</v>
      </c>
      <c r="E347" s="74" t="s">
        <v>767</v>
      </c>
      <c r="F347" s="75">
        <v>1310</v>
      </c>
      <c r="G347" s="74">
        <v>471.6</v>
      </c>
      <c r="H347" s="75"/>
      <c r="I347" s="74"/>
      <c r="J347" s="75"/>
      <c r="K347" s="74"/>
      <c r="L347" s="75">
        <v>1310</v>
      </c>
      <c r="M347" s="74">
        <v>471.6</v>
      </c>
      <c r="N347" s="76"/>
      <c r="O347" s="25">
        <f>F347</f>
        <v>1310</v>
      </c>
      <c r="P347" s="25">
        <f>G347</f>
        <v>471.6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1310</v>
      </c>
      <c r="V347" s="25">
        <f>M347</f>
        <v>471.6</v>
      </c>
    </row>
    <row r="348" spans="1:23" s="17" customFormat="1" ht="13.5" customHeight="1" thickBot="1" x14ac:dyDescent="0.25">
      <c r="H348" s="17" t="s">
        <v>980</v>
      </c>
    </row>
    <row r="349" spans="1:23" s="17" customFormat="1" ht="26.25" customHeight="1" x14ac:dyDescent="0.2">
      <c r="A349" s="95" t="s">
        <v>139</v>
      </c>
      <c r="B349" s="98" t="s">
        <v>140</v>
      </c>
      <c r="C349" s="98" t="s">
        <v>32</v>
      </c>
      <c r="D349" s="99" t="s">
        <v>141</v>
      </c>
      <c r="E349" s="98" t="s">
        <v>142</v>
      </c>
      <c r="F349" s="98" t="s">
        <v>294</v>
      </c>
      <c r="G349" s="98"/>
      <c r="H349" s="98" t="s">
        <v>295</v>
      </c>
      <c r="I349" s="98"/>
      <c r="J349" s="98"/>
      <c r="K349" s="98"/>
      <c r="L349" s="98" t="s">
        <v>294</v>
      </c>
      <c r="M349" s="98"/>
      <c r="N349" s="86" t="s">
        <v>146</v>
      </c>
    </row>
    <row r="350" spans="1:23" s="17" customFormat="1" ht="12.75" customHeight="1" x14ac:dyDescent="0.2">
      <c r="A350" s="96"/>
      <c r="B350" s="89"/>
      <c r="C350" s="89"/>
      <c r="D350" s="100"/>
      <c r="E350" s="89"/>
      <c r="F350" s="89" t="s">
        <v>147</v>
      </c>
      <c r="G350" s="89" t="s">
        <v>148</v>
      </c>
      <c r="H350" s="89" t="s">
        <v>149</v>
      </c>
      <c r="I350" s="89"/>
      <c r="J350" s="91" t="s">
        <v>150</v>
      </c>
      <c r="K350" s="92"/>
      <c r="L350" s="93" t="s">
        <v>147</v>
      </c>
      <c r="M350" s="93" t="s">
        <v>148</v>
      </c>
      <c r="N350" s="87"/>
    </row>
    <row r="351" spans="1:23" s="17" customFormat="1" ht="13.5" customHeight="1" thickBot="1" x14ac:dyDescent="0.25">
      <c r="A351" s="97"/>
      <c r="B351" s="90"/>
      <c r="C351" s="90"/>
      <c r="D351" s="101"/>
      <c r="E351" s="90"/>
      <c r="F351" s="90"/>
      <c r="G351" s="90"/>
      <c r="H351" s="19" t="s">
        <v>147</v>
      </c>
      <c r="I351" s="19" t="s">
        <v>148</v>
      </c>
      <c r="J351" s="19" t="s">
        <v>147</v>
      </c>
      <c r="K351" s="19" t="s">
        <v>148</v>
      </c>
      <c r="L351" s="94"/>
      <c r="M351" s="94"/>
      <c r="N351" s="88"/>
    </row>
    <row r="352" spans="1:23" s="26" customFormat="1" ht="63.75" x14ac:dyDescent="0.2">
      <c r="A352" s="70">
        <v>3</v>
      </c>
      <c r="B352" s="71"/>
      <c r="C352" s="72" t="s">
        <v>769</v>
      </c>
      <c r="D352" s="73" t="s">
        <v>667</v>
      </c>
      <c r="E352" s="74" t="s">
        <v>770</v>
      </c>
      <c r="F352" s="75">
        <v>140</v>
      </c>
      <c r="G352" s="74">
        <v>111.37</v>
      </c>
      <c r="H352" s="75"/>
      <c r="I352" s="74"/>
      <c r="J352" s="75"/>
      <c r="K352" s="74"/>
      <c r="L352" s="75">
        <v>140</v>
      </c>
      <c r="M352" s="74">
        <v>111.37</v>
      </c>
      <c r="N352" s="76"/>
      <c r="O352" s="25">
        <f>F352</f>
        <v>140</v>
      </c>
      <c r="P352" s="25">
        <f>G352</f>
        <v>111.37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140</v>
      </c>
      <c r="V352" s="25">
        <f>M352</f>
        <v>111.37</v>
      </c>
    </row>
    <row r="353" spans="1:22" s="26" customFormat="1" ht="51" x14ac:dyDescent="0.2">
      <c r="A353" s="70">
        <v>4</v>
      </c>
      <c r="B353" s="71"/>
      <c r="C353" s="72" t="s">
        <v>771</v>
      </c>
      <c r="D353" s="73" t="s">
        <v>772</v>
      </c>
      <c r="E353" s="74" t="s">
        <v>773</v>
      </c>
      <c r="F353" s="75">
        <v>360</v>
      </c>
      <c r="G353" s="74">
        <v>963</v>
      </c>
      <c r="H353" s="75"/>
      <c r="I353" s="74"/>
      <c r="J353" s="75"/>
      <c r="K353" s="74"/>
      <c r="L353" s="75">
        <v>360</v>
      </c>
      <c r="M353" s="74">
        <v>963</v>
      </c>
      <c r="N353" s="76"/>
      <c r="O353" s="25">
        <f>F353</f>
        <v>360</v>
      </c>
      <c r="P353" s="25">
        <f>G353</f>
        <v>963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360</v>
      </c>
      <c r="V353" s="25">
        <f>M353</f>
        <v>963</v>
      </c>
    </row>
    <row r="354" spans="1:22" s="26" customFormat="1" ht="63.75" x14ac:dyDescent="0.2">
      <c r="A354" s="70">
        <v>5</v>
      </c>
      <c r="B354" s="71"/>
      <c r="C354" s="72" t="s">
        <v>774</v>
      </c>
      <c r="D354" s="73" t="s">
        <v>729</v>
      </c>
      <c r="E354" s="74" t="s">
        <v>775</v>
      </c>
      <c r="F354" s="75">
        <v>230</v>
      </c>
      <c r="G354" s="74">
        <v>94.320000000000007</v>
      </c>
      <c r="H354" s="75"/>
      <c r="I354" s="74"/>
      <c r="J354" s="75"/>
      <c r="K354" s="74"/>
      <c r="L354" s="75">
        <v>230</v>
      </c>
      <c r="M354" s="74">
        <v>94.320000000000007</v>
      </c>
      <c r="N354" s="76"/>
      <c r="O354" s="25">
        <f>F354</f>
        <v>230</v>
      </c>
      <c r="P354" s="25">
        <f>G354</f>
        <v>94.320000000000007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230</v>
      </c>
      <c r="V354" s="25">
        <f>M354</f>
        <v>94.320000000000007</v>
      </c>
    </row>
    <row r="355" spans="1:22" s="26" customFormat="1" ht="63.75" x14ac:dyDescent="0.2">
      <c r="A355" s="70">
        <v>6</v>
      </c>
      <c r="B355" s="71"/>
      <c r="C355" s="72" t="s">
        <v>776</v>
      </c>
      <c r="D355" s="73" t="s">
        <v>667</v>
      </c>
      <c r="E355" s="74" t="s">
        <v>777</v>
      </c>
      <c r="F355" s="75">
        <v>290</v>
      </c>
      <c r="G355" s="74">
        <v>143.55000000000001</v>
      </c>
      <c r="H355" s="75"/>
      <c r="I355" s="74"/>
      <c r="J355" s="75"/>
      <c r="K355" s="74"/>
      <c r="L355" s="75">
        <v>290</v>
      </c>
      <c r="M355" s="74">
        <v>143.55000000000001</v>
      </c>
      <c r="N355" s="76"/>
      <c r="O355" s="25">
        <f>F355</f>
        <v>290</v>
      </c>
      <c r="P355" s="25">
        <f>G355</f>
        <v>143.55000000000001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290</v>
      </c>
      <c r="V355" s="25">
        <f>M355</f>
        <v>143.55000000000001</v>
      </c>
    </row>
    <row r="356" spans="1:22" s="26" customFormat="1" ht="51" x14ac:dyDescent="0.2">
      <c r="A356" s="70">
        <v>7</v>
      </c>
      <c r="B356" s="71"/>
      <c r="C356" s="72" t="s">
        <v>778</v>
      </c>
      <c r="D356" s="73" t="s">
        <v>667</v>
      </c>
      <c r="E356" s="74" t="s">
        <v>779</v>
      </c>
      <c r="F356" s="75">
        <v>20</v>
      </c>
      <c r="G356" s="74">
        <v>64.94</v>
      </c>
      <c r="H356" s="75"/>
      <c r="I356" s="74"/>
      <c r="J356" s="75"/>
      <c r="K356" s="74"/>
      <c r="L356" s="75">
        <v>20</v>
      </c>
      <c r="M356" s="74">
        <v>64.94</v>
      </c>
      <c r="N356" s="76"/>
      <c r="O356" s="25">
        <f>F356</f>
        <v>20</v>
      </c>
      <c r="P356" s="25">
        <f>G356</f>
        <v>64.94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20</v>
      </c>
      <c r="V356" s="25">
        <f>M356</f>
        <v>64.94</v>
      </c>
    </row>
    <row r="357" spans="1:22" s="26" customFormat="1" ht="51" x14ac:dyDescent="0.2">
      <c r="A357" s="70">
        <v>8</v>
      </c>
      <c r="B357" s="71"/>
      <c r="C357" s="72" t="s">
        <v>780</v>
      </c>
      <c r="D357" s="73" t="s">
        <v>667</v>
      </c>
      <c r="E357" s="74" t="s">
        <v>781</v>
      </c>
      <c r="F357" s="75">
        <v>1300</v>
      </c>
      <c r="G357" s="74">
        <v>911.56000000000006</v>
      </c>
      <c r="H357" s="75"/>
      <c r="I357" s="74"/>
      <c r="J357" s="75"/>
      <c r="K357" s="74"/>
      <c r="L357" s="75">
        <v>1300</v>
      </c>
      <c r="M357" s="74">
        <v>911.56000000000006</v>
      </c>
      <c r="N357" s="76"/>
      <c r="O357" s="25">
        <f>F357</f>
        <v>1300</v>
      </c>
      <c r="P357" s="25">
        <f>G357</f>
        <v>911.56000000000006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1300</v>
      </c>
      <c r="V357" s="25">
        <f>M357</f>
        <v>911.56000000000006</v>
      </c>
    </row>
    <row r="358" spans="1:22" s="26" customFormat="1" ht="76.5" x14ac:dyDescent="0.2">
      <c r="A358" s="70">
        <v>9</v>
      </c>
      <c r="B358" s="71"/>
      <c r="C358" s="72" t="s">
        <v>782</v>
      </c>
      <c r="D358" s="73" t="s">
        <v>667</v>
      </c>
      <c r="E358" s="74" t="s">
        <v>783</v>
      </c>
      <c r="F358" s="75">
        <v>810</v>
      </c>
      <c r="G358" s="74">
        <v>368.55</v>
      </c>
      <c r="H358" s="75"/>
      <c r="I358" s="74"/>
      <c r="J358" s="75"/>
      <c r="K358" s="74"/>
      <c r="L358" s="75">
        <v>810</v>
      </c>
      <c r="M358" s="74">
        <v>368.55</v>
      </c>
      <c r="N358" s="76"/>
      <c r="O358" s="25">
        <f>F358</f>
        <v>810</v>
      </c>
      <c r="P358" s="25">
        <f>G358</f>
        <v>368.55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810</v>
      </c>
      <c r="V358" s="25">
        <f>M358</f>
        <v>368.55</v>
      </c>
    </row>
    <row r="359" spans="1:22" s="26" customFormat="1" ht="63.75" x14ac:dyDescent="0.2">
      <c r="A359" s="70">
        <v>10</v>
      </c>
      <c r="B359" s="71"/>
      <c r="C359" s="72" t="s">
        <v>784</v>
      </c>
      <c r="D359" s="73" t="s">
        <v>667</v>
      </c>
      <c r="E359" s="74" t="s">
        <v>785</v>
      </c>
      <c r="F359" s="75">
        <v>17620</v>
      </c>
      <c r="G359" s="74">
        <v>18853.400000000001</v>
      </c>
      <c r="H359" s="75"/>
      <c r="I359" s="74"/>
      <c r="J359" s="75"/>
      <c r="K359" s="74"/>
      <c r="L359" s="75">
        <v>17620</v>
      </c>
      <c r="M359" s="74">
        <v>18853.400000000001</v>
      </c>
      <c r="N359" s="76"/>
      <c r="O359" s="25">
        <f>F359</f>
        <v>17620</v>
      </c>
      <c r="P359" s="25">
        <f>G359</f>
        <v>18853.400000000001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17620</v>
      </c>
      <c r="V359" s="25">
        <f>M359</f>
        <v>18853.400000000001</v>
      </c>
    </row>
    <row r="360" spans="1:22" s="17" customFormat="1" ht="13.5" customHeight="1" thickBot="1" x14ac:dyDescent="0.25">
      <c r="H360" s="17" t="s">
        <v>981</v>
      </c>
    </row>
    <row r="361" spans="1:22" s="17" customFormat="1" ht="26.25" customHeight="1" x14ac:dyDescent="0.2">
      <c r="A361" s="95" t="s">
        <v>139</v>
      </c>
      <c r="B361" s="98" t="s">
        <v>140</v>
      </c>
      <c r="C361" s="98" t="s">
        <v>32</v>
      </c>
      <c r="D361" s="99" t="s">
        <v>141</v>
      </c>
      <c r="E361" s="98" t="s">
        <v>142</v>
      </c>
      <c r="F361" s="98" t="s">
        <v>294</v>
      </c>
      <c r="G361" s="98"/>
      <c r="H361" s="98" t="s">
        <v>295</v>
      </c>
      <c r="I361" s="98"/>
      <c r="J361" s="98"/>
      <c r="K361" s="98"/>
      <c r="L361" s="98" t="s">
        <v>294</v>
      </c>
      <c r="M361" s="98"/>
      <c r="N361" s="86" t="s">
        <v>146</v>
      </c>
    </row>
    <row r="362" spans="1:22" s="17" customFormat="1" ht="12.75" customHeight="1" x14ac:dyDescent="0.2">
      <c r="A362" s="96"/>
      <c r="B362" s="89"/>
      <c r="C362" s="89"/>
      <c r="D362" s="100"/>
      <c r="E362" s="89"/>
      <c r="F362" s="89" t="s">
        <v>147</v>
      </c>
      <c r="G362" s="89" t="s">
        <v>148</v>
      </c>
      <c r="H362" s="89" t="s">
        <v>149</v>
      </c>
      <c r="I362" s="89"/>
      <c r="J362" s="91" t="s">
        <v>150</v>
      </c>
      <c r="K362" s="92"/>
      <c r="L362" s="93" t="s">
        <v>147</v>
      </c>
      <c r="M362" s="93" t="s">
        <v>148</v>
      </c>
      <c r="N362" s="87"/>
    </row>
    <row r="363" spans="1:22" s="17" customFormat="1" ht="13.5" customHeight="1" thickBot="1" x14ac:dyDescent="0.25">
      <c r="A363" s="97"/>
      <c r="B363" s="90"/>
      <c r="C363" s="90"/>
      <c r="D363" s="101"/>
      <c r="E363" s="90"/>
      <c r="F363" s="90"/>
      <c r="G363" s="90"/>
      <c r="H363" s="19" t="s">
        <v>147</v>
      </c>
      <c r="I363" s="19" t="s">
        <v>148</v>
      </c>
      <c r="J363" s="19" t="s">
        <v>147</v>
      </c>
      <c r="K363" s="19" t="s">
        <v>148</v>
      </c>
      <c r="L363" s="94"/>
      <c r="M363" s="94"/>
      <c r="N363" s="88"/>
    </row>
    <row r="364" spans="1:22" s="26" customFormat="1" ht="63.75" x14ac:dyDescent="0.2">
      <c r="A364" s="70">
        <v>11</v>
      </c>
      <c r="B364" s="71"/>
      <c r="C364" s="72" t="s">
        <v>786</v>
      </c>
      <c r="D364" s="73" t="s">
        <v>667</v>
      </c>
      <c r="E364" s="74" t="s">
        <v>787</v>
      </c>
      <c r="F364" s="75">
        <v>90</v>
      </c>
      <c r="G364" s="74">
        <v>65.790000000000006</v>
      </c>
      <c r="H364" s="75"/>
      <c r="I364" s="74"/>
      <c r="J364" s="75"/>
      <c r="K364" s="74"/>
      <c r="L364" s="75">
        <v>90</v>
      </c>
      <c r="M364" s="74">
        <v>65.790000000000006</v>
      </c>
      <c r="N364" s="76"/>
      <c r="O364" s="25">
        <f>F364</f>
        <v>90</v>
      </c>
      <c r="P364" s="25">
        <f>G364</f>
        <v>65.790000000000006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90</v>
      </c>
      <c r="V364" s="25">
        <f>M364</f>
        <v>65.790000000000006</v>
      </c>
    </row>
    <row r="365" spans="1:22" s="26" customFormat="1" ht="63.75" x14ac:dyDescent="0.2">
      <c r="A365" s="70">
        <v>12</v>
      </c>
      <c r="B365" s="71"/>
      <c r="C365" s="72" t="s">
        <v>788</v>
      </c>
      <c r="D365" s="73" t="s">
        <v>667</v>
      </c>
      <c r="E365" s="74" t="s">
        <v>789</v>
      </c>
      <c r="F365" s="75">
        <v>100</v>
      </c>
      <c r="G365" s="74">
        <v>36.78</v>
      </c>
      <c r="H365" s="75"/>
      <c r="I365" s="74"/>
      <c r="J365" s="75"/>
      <c r="K365" s="74"/>
      <c r="L365" s="75">
        <v>100</v>
      </c>
      <c r="M365" s="74">
        <v>36.78</v>
      </c>
      <c r="N365" s="76"/>
      <c r="O365" s="25">
        <f>F365</f>
        <v>100</v>
      </c>
      <c r="P365" s="25">
        <f>G365</f>
        <v>36.78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100</v>
      </c>
      <c r="V365" s="25">
        <f>M365</f>
        <v>36.78</v>
      </c>
    </row>
    <row r="366" spans="1:22" s="26" customFormat="1" ht="39" thickBot="1" x14ac:dyDescent="0.25">
      <c r="A366" s="70">
        <v>13</v>
      </c>
      <c r="B366" s="71"/>
      <c r="C366" s="72" t="s">
        <v>790</v>
      </c>
      <c r="D366" s="73" t="s">
        <v>667</v>
      </c>
      <c r="E366" s="74" t="s">
        <v>791</v>
      </c>
      <c r="F366" s="75"/>
      <c r="G366" s="74"/>
      <c r="H366" s="75"/>
      <c r="I366" s="74"/>
      <c r="J366" s="75"/>
      <c r="K366" s="74"/>
      <c r="L366" s="75"/>
      <c r="M366" s="74"/>
      <c r="N366" s="76"/>
      <c r="O366" s="25">
        <f>F366</f>
        <v>0</v>
      </c>
      <c r="P366" s="25">
        <f>G366</f>
        <v>0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0</v>
      </c>
      <c r="V366" s="25">
        <f>M366</f>
        <v>0</v>
      </c>
    </row>
    <row r="367" spans="1:22" s="17" customFormat="1" ht="13.5" thickBot="1" x14ac:dyDescent="0.25">
      <c r="A367" s="27"/>
      <c r="B367" s="28" t="s">
        <v>792</v>
      </c>
      <c r="C367" s="29"/>
      <c r="D367" s="29"/>
      <c r="E367" s="30"/>
      <c r="F367" s="31">
        <f>SUM(Лист1!O344:O366)</f>
        <v>22270</v>
      </c>
      <c r="G367" s="32">
        <f>SUM(Лист1!P344:P366)</f>
        <v>22084.86</v>
      </c>
      <c r="H367" s="31">
        <f>SUM(Лист1!Q344:Q366)</f>
        <v>0</v>
      </c>
      <c r="I367" s="32">
        <f>SUM(Лист1!R344:R366)</f>
        <v>0</v>
      </c>
      <c r="J367" s="31">
        <f>SUM(Лист1!S344:S366)</f>
        <v>0</v>
      </c>
      <c r="K367" s="32">
        <f>SUM(Лист1!T344:T366)</f>
        <v>0</v>
      </c>
      <c r="L367" s="31">
        <f>SUM(Лист1!U344:U366)</f>
        <v>22270</v>
      </c>
      <c r="M367" s="32">
        <f>SUM(Лист1!V344:V366)</f>
        <v>22084.86</v>
      </c>
      <c r="N367" s="33"/>
    </row>
    <row r="368" spans="1:22" s="24" customFormat="1" ht="15" customHeight="1" thickBot="1" x14ac:dyDescent="0.25">
      <c r="A368" s="85" t="s">
        <v>793</v>
      </c>
      <c r="B368" s="21"/>
      <c r="C368" s="21"/>
      <c r="D368" s="21"/>
      <c r="E368" s="21"/>
      <c r="F368" s="22"/>
      <c r="G368" s="21"/>
      <c r="H368" s="22"/>
      <c r="I368" s="21"/>
      <c r="J368" s="22"/>
      <c r="K368" s="21"/>
      <c r="L368" s="22"/>
      <c r="M368" s="21"/>
      <c r="N368" s="23"/>
    </row>
    <row r="369" spans="1:23" s="24" customFormat="1" ht="15" hidden="1" customHeight="1" thickBot="1" x14ac:dyDescent="0.25">
      <c r="A369" s="79"/>
      <c r="B369" s="80"/>
      <c r="C369" s="80"/>
      <c r="D369" s="80"/>
      <c r="E369" s="80"/>
      <c r="F369" s="81"/>
      <c r="G369" s="80"/>
      <c r="H369" s="81"/>
      <c r="I369" s="80"/>
      <c r="J369" s="81"/>
      <c r="K369" s="80"/>
      <c r="L369" s="81"/>
      <c r="M369" s="80"/>
      <c r="N369" s="82"/>
      <c r="W369" s="24" t="s">
        <v>297</v>
      </c>
    </row>
    <row r="370" spans="1:23" s="26" customFormat="1" ht="51" x14ac:dyDescent="0.2">
      <c r="A370" s="70">
        <v>1</v>
      </c>
      <c r="B370" s="71"/>
      <c r="C370" s="72" t="s">
        <v>794</v>
      </c>
      <c r="D370" s="73" t="s">
        <v>379</v>
      </c>
      <c r="E370" s="74" t="s">
        <v>795</v>
      </c>
      <c r="F370" s="75">
        <v>400</v>
      </c>
      <c r="G370" s="74">
        <v>624</v>
      </c>
      <c r="H370" s="75"/>
      <c r="I370" s="74"/>
      <c r="J370" s="75"/>
      <c r="K370" s="74"/>
      <c r="L370" s="75">
        <v>400</v>
      </c>
      <c r="M370" s="74">
        <v>624</v>
      </c>
      <c r="N370" s="76"/>
      <c r="O370" s="25">
        <f>F370</f>
        <v>400</v>
      </c>
      <c r="P370" s="25">
        <f>G370</f>
        <v>624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400</v>
      </c>
      <c r="V370" s="25">
        <f>M370</f>
        <v>624</v>
      </c>
    </row>
    <row r="371" spans="1:23" s="26" customFormat="1" ht="63.75" x14ac:dyDescent="0.2">
      <c r="A371" s="70">
        <v>2</v>
      </c>
      <c r="B371" s="71"/>
      <c r="C371" s="72" t="s">
        <v>796</v>
      </c>
      <c r="D371" s="73" t="s">
        <v>729</v>
      </c>
      <c r="E371" s="74" t="s">
        <v>797</v>
      </c>
      <c r="F371" s="75"/>
      <c r="G371" s="74"/>
      <c r="H371" s="75"/>
      <c r="I371" s="74"/>
      <c r="J371" s="75"/>
      <c r="K371" s="74"/>
      <c r="L371" s="75"/>
      <c r="M371" s="74"/>
      <c r="N371" s="76"/>
      <c r="O371" s="25">
        <f>F371</f>
        <v>0</v>
      </c>
      <c r="P371" s="25">
        <f>G371</f>
        <v>0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0</v>
      </c>
      <c r="V371" s="25">
        <f>M371</f>
        <v>0</v>
      </c>
    </row>
    <row r="372" spans="1:23" s="26" customFormat="1" ht="63.75" x14ac:dyDescent="0.2">
      <c r="A372" s="70">
        <v>3</v>
      </c>
      <c r="B372" s="71"/>
      <c r="C372" s="72" t="s">
        <v>798</v>
      </c>
      <c r="D372" s="73" t="s">
        <v>729</v>
      </c>
      <c r="E372" s="74" t="s">
        <v>799</v>
      </c>
      <c r="F372" s="75">
        <v>10909</v>
      </c>
      <c r="G372" s="74">
        <v>23000.93</v>
      </c>
      <c r="H372" s="75"/>
      <c r="I372" s="74"/>
      <c r="J372" s="75">
        <v>188</v>
      </c>
      <c r="K372" s="74">
        <v>396.40000000000003</v>
      </c>
      <c r="L372" s="75">
        <v>10721</v>
      </c>
      <c r="M372" s="74">
        <v>22604.530000000002</v>
      </c>
      <c r="N372" s="76"/>
      <c r="O372" s="25">
        <f>F372</f>
        <v>10909</v>
      </c>
      <c r="P372" s="25">
        <f>G372</f>
        <v>23000.93</v>
      </c>
      <c r="Q372" s="25">
        <f>H372</f>
        <v>0</v>
      </c>
      <c r="R372" s="25">
        <f>I372</f>
        <v>0</v>
      </c>
      <c r="S372" s="25">
        <f>J372</f>
        <v>188</v>
      </c>
      <c r="T372" s="25">
        <f>K372</f>
        <v>396.40000000000003</v>
      </c>
      <c r="U372" s="25">
        <f>L372</f>
        <v>10721</v>
      </c>
      <c r="V372" s="25">
        <f>M372</f>
        <v>22604.530000000002</v>
      </c>
    </row>
    <row r="373" spans="1:23" s="26" customFormat="1" ht="76.5" x14ac:dyDescent="0.2">
      <c r="A373" s="70">
        <v>4</v>
      </c>
      <c r="B373" s="71"/>
      <c r="C373" s="72" t="s">
        <v>800</v>
      </c>
      <c r="D373" s="73" t="s">
        <v>379</v>
      </c>
      <c r="E373" s="74" t="s">
        <v>801</v>
      </c>
      <c r="F373" s="75">
        <v>522</v>
      </c>
      <c r="G373" s="74">
        <v>7542.9000000000005</v>
      </c>
      <c r="H373" s="75"/>
      <c r="I373" s="74"/>
      <c r="J373" s="75"/>
      <c r="K373" s="74"/>
      <c r="L373" s="75">
        <v>522</v>
      </c>
      <c r="M373" s="74">
        <v>7542.9000000000005</v>
      </c>
      <c r="N373" s="76"/>
      <c r="O373" s="25">
        <f>F373</f>
        <v>522</v>
      </c>
      <c r="P373" s="25">
        <f>G373</f>
        <v>7542.9000000000005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522</v>
      </c>
      <c r="V373" s="25">
        <f>M373</f>
        <v>7542.9000000000005</v>
      </c>
    </row>
    <row r="374" spans="1:23" s="17" customFormat="1" ht="13.5" customHeight="1" thickBot="1" x14ac:dyDescent="0.25">
      <c r="H374" s="17" t="s">
        <v>982</v>
      </c>
    </row>
    <row r="375" spans="1:23" s="17" customFormat="1" ht="26.25" customHeight="1" x14ac:dyDescent="0.2">
      <c r="A375" s="95" t="s">
        <v>139</v>
      </c>
      <c r="B375" s="98" t="s">
        <v>140</v>
      </c>
      <c r="C375" s="98" t="s">
        <v>32</v>
      </c>
      <c r="D375" s="99" t="s">
        <v>141</v>
      </c>
      <c r="E375" s="98" t="s">
        <v>142</v>
      </c>
      <c r="F375" s="98" t="s">
        <v>294</v>
      </c>
      <c r="G375" s="98"/>
      <c r="H375" s="98" t="s">
        <v>295</v>
      </c>
      <c r="I375" s="98"/>
      <c r="J375" s="98"/>
      <c r="K375" s="98"/>
      <c r="L375" s="98" t="s">
        <v>294</v>
      </c>
      <c r="M375" s="98"/>
      <c r="N375" s="86" t="s">
        <v>146</v>
      </c>
    </row>
    <row r="376" spans="1:23" s="17" customFormat="1" ht="12.75" customHeight="1" x14ac:dyDescent="0.2">
      <c r="A376" s="96"/>
      <c r="B376" s="89"/>
      <c r="C376" s="89"/>
      <c r="D376" s="100"/>
      <c r="E376" s="89"/>
      <c r="F376" s="89" t="s">
        <v>147</v>
      </c>
      <c r="G376" s="89" t="s">
        <v>148</v>
      </c>
      <c r="H376" s="89" t="s">
        <v>149</v>
      </c>
      <c r="I376" s="89"/>
      <c r="J376" s="91" t="s">
        <v>150</v>
      </c>
      <c r="K376" s="92"/>
      <c r="L376" s="93" t="s">
        <v>147</v>
      </c>
      <c r="M376" s="93" t="s">
        <v>148</v>
      </c>
      <c r="N376" s="87"/>
    </row>
    <row r="377" spans="1:23" s="17" customFormat="1" ht="13.5" customHeight="1" thickBot="1" x14ac:dyDescent="0.25">
      <c r="A377" s="97"/>
      <c r="B377" s="90"/>
      <c r="C377" s="90"/>
      <c r="D377" s="101"/>
      <c r="E377" s="90"/>
      <c r="F377" s="90"/>
      <c r="G377" s="90"/>
      <c r="H377" s="19" t="s">
        <v>147</v>
      </c>
      <c r="I377" s="19" t="s">
        <v>148</v>
      </c>
      <c r="J377" s="19" t="s">
        <v>147</v>
      </c>
      <c r="K377" s="19" t="s">
        <v>148</v>
      </c>
      <c r="L377" s="94"/>
      <c r="M377" s="94"/>
      <c r="N377" s="88"/>
    </row>
    <row r="378" spans="1:23" s="26" customFormat="1" ht="63.75" x14ac:dyDescent="0.2">
      <c r="A378" s="70">
        <v>5</v>
      </c>
      <c r="B378" s="71"/>
      <c r="C378" s="72" t="s">
        <v>802</v>
      </c>
      <c r="D378" s="73" t="s">
        <v>667</v>
      </c>
      <c r="E378" s="74" t="s">
        <v>803</v>
      </c>
      <c r="F378" s="75">
        <v>327</v>
      </c>
      <c r="G378" s="74">
        <v>11765.460000000001</v>
      </c>
      <c r="H378" s="75"/>
      <c r="I378" s="74"/>
      <c r="J378" s="75"/>
      <c r="K378" s="74"/>
      <c r="L378" s="75">
        <v>327</v>
      </c>
      <c r="M378" s="74">
        <v>11765.460000000001</v>
      </c>
      <c r="N378" s="76"/>
      <c r="O378" s="25">
        <f>F378</f>
        <v>327</v>
      </c>
      <c r="P378" s="25">
        <f>G378</f>
        <v>11765.460000000001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327</v>
      </c>
      <c r="V378" s="25">
        <f>M378</f>
        <v>11765.460000000001</v>
      </c>
    </row>
    <row r="379" spans="1:23" s="26" customFormat="1" ht="64.5" thickBot="1" x14ac:dyDescent="0.25">
      <c r="A379" s="70">
        <v>6</v>
      </c>
      <c r="B379" s="71"/>
      <c r="C379" s="72" t="s">
        <v>804</v>
      </c>
      <c r="D379" s="73" t="s">
        <v>379</v>
      </c>
      <c r="E379" s="74" t="s">
        <v>805</v>
      </c>
      <c r="F379" s="75">
        <v>16</v>
      </c>
      <c r="G379" s="74">
        <v>63060.639999999999</v>
      </c>
      <c r="H379" s="75"/>
      <c r="I379" s="74"/>
      <c r="J379" s="75"/>
      <c r="K379" s="74"/>
      <c r="L379" s="75">
        <v>16</v>
      </c>
      <c r="M379" s="74">
        <v>63060.639999999999</v>
      </c>
      <c r="N379" s="76"/>
      <c r="O379" s="25">
        <f>F379</f>
        <v>16</v>
      </c>
      <c r="P379" s="25">
        <f>G379</f>
        <v>63060.639999999999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16</v>
      </c>
      <c r="V379" s="25">
        <f>M379</f>
        <v>63060.639999999999</v>
      </c>
    </row>
    <row r="380" spans="1:23" s="17" customFormat="1" ht="13.5" thickBot="1" x14ac:dyDescent="0.25">
      <c r="A380" s="27"/>
      <c r="B380" s="28" t="s">
        <v>806</v>
      </c>
      <c r="C380" s="29"/>
      <c r="D380" s="29"/>
      <c r="E380" s="30"/>
      <c r="F380" s="31">
        <f>SUM(Лист1!O368:O379)</f>
        <v>12174</v>
      </c>
      <c r="G380" s="32">
        <f>SUM(Лист1!P368:P379)</f>
        <v>105993.93</v>
      </c>
      <c r="H380" s="31">
        <f>SUM(Лист1!Q368:Q379)</f>
        <v>0</v>
      </c>
      <c r="I380" s="32">
        <f>SUM(Лист1!R368:R379)</f>
        <v>0</v>
      </c>
      <c r="J380" s="31">
        <f>SUM(Лист1!S368:S379)</f>
        <v>188</v>
      </c>
      <c r="K380" s="32">
        <f>SUM(Лист1!T368:T379)</f>
        <v>396.40000000000003</v>
      </c>
      <c r="L380" s="31">
        <f>SUM(Лист1!U368:U379)</f>
        <v>11986</v>
      </c>
      <c r="M380" s="32">
        <f>SUM(Лист1!V368:V379)</f>
        <v>105597.53</v>
      </c>
      <c r="N380" s="33"/>
    </row>
    <row r="381" spans="1:23" s="24" customFormat="1" ht="15" customHeight="1" thickBot="1" x14ac:dyDescent="0.25">
      <c r="A381" s="85" t="s">
        <v>807</v>
      </c>
      <c r="B381" s="21"/>
      <c r="C381" s="21"/>
      <c r="D381" s="21"/>
      <c r="E381" s="21"/>
      <c r="F381" s="22"/>
      <c r="G381" s="21"/>
      <c r="H381" s="22"/>
      <c r="I381" s="21"/>
      <c r="J381" s="22"/>
      <c r="K381" s="21"/>
      <c r="L381" s="22"/>
      <c r="M381" s="21"/>
      <c r="N381" s="23"/>
    </row>
    <row r="382" spans="1:23" s="24" customFormat="1" ht="15" hidden="1" customHeight="1" thickBot="1" x14ac:dyDescent="0.25">
      <c r="A382" s="79"/>
      <c r="B382" s="80"/>
      <c r="C382" s="80"/>
      <c r="D382" s="80"/>
      <c r="E382" s="80"/>
      <c r="F382" s="81"/>
      <c r="G382" s="80"/>
      <c r="H382" s="81"/>
      <c r="I382" s="80"/>
      <c r="J382" s="81"/>
      <c r="K382" s="80"/>
      <c r="L382" s="81"/>
      <c r="M382" s="80"/>
      <c r="N382" s="82"/>
      <c r="W382" s="24" t="s">
        <v>297</v>
      </c>
    </row>
    <row r="383" spans="1:23" s="26" customFormat="1" ht="38.25" x14ac:dyDescent="0.2">
      <c r="A383" s="70">
        <v>1</v>
      </c>
      <c r="B383" s="71"/>
      <c r="C383" s="72" t="s">
        <v>808</v>
      </c>
      <c r="D383" s="73" t="s">
        <v>379</v>
      </c>
      <c r="E383" s="74">
        <v>3</v>
      </c>
      <c r="F383" s="75">
        <v>200</v>
      </c>
      <c r="G383" s="74">
        <v>600</v>
      </c>
      <c r="H383" s="75"/>
      <c r="I383" s="74"/>
      <c r="J383" s="75"/>
      <c r="K383" s="74"/>
      <c r="L383" s="75">
        <v>200</v>
      </c>
      <c r="M383" s="74">
        <v>600</v>
      </c>
      <c r="N383" s="76"/>
      <c r="O383" s="25">
        <f>F383</f>
        <v>200</v>
      </c>
      <c r="P383" s="25">
        <f>G383</f>
        <v>600</v>
      </c>
      <c r="Q383" s="25">
        <f>H383</f>
        <v>0</v>
      </c>
      <c r="R383" s="25">
        <f>I383</f>
        <v>0</v>
      </c>
      <c r="S383" s="25">
        <f>J383</f>
        <v>0</v>
      </c>
      <c r="T383" s="25">
        <f>K383</f>
        <v>0</v>
      </c>
      <c r="U383" s="25">
        <f>L383</f>
        <v>200</v>
      </c>
      <c r="V383" s="25">
        <f>M383</f>
        <v>600</v>
      </c>
    </row>
    <row r="384" spans="1:23" s="26" customFormat="1" ht="38.25" x14ac:dyDescent="0.2">
      <c r="A384" s="70">
        <v>2</v>
      </c>
      <c r="B384" s="71"/>
      <c r="C384" s="72" t="s">
        <v>809</v>
      </c>
      <c r="D384" s="73" t="s">
        <v>379</v>
      </c>
      <c r="E384" s="74">
        <v>75</v>
      </c>
      <c r="F384" s="75">
        <v>200</v>
      </c>
      <c r="G384" s="74">
        <v>15000</v>
      </c>
      <c r="H384" s="75"/>
      <c r="I384" s="74"/>
      <c r="J384" s="75"/>
      <c r="K384" s="74"/>
      <c r="L384" s="75">
        <v>200</v>
      </c>
      <c r="M384" s="74">
        <v>15000</v>
      </c>
      <c r="N384" s="76"/>
      <c r="O384" s="25">
        <f>F384</f>
        <v>200</v>
      </c>
      <c r="P384" s="25">
        <f>G384</f>
        <v>15000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200</v>
      </c>
      <c r="V384" s="25">
        <f>M384</f>
        <v>15000</v>
      </c>
    </row>
    <row r="385" spans="1:23" s="26" customFormat="1" ht="25.5" x14ac:dyDescent="0.2">
      <c r="A385" s="70">
        <v>3</v>
      </c>
      <c r="B385" s="71"/>
      <c r="C385" s="72" t="s">
        <v>810</v>
      </c>
      <c r="D385" s="73" t="s">
        <v>379</v>
      </c>
      <c r="E385" s="74" t="s">
        <v>811</v>
      </c>
      <c r="F385" s="75">
        <v>238</v>
      </c>
      <c r="G385" s="74">
        <v>10529.12</v>
      </c>
      <c r="H385" s="75"/>
      <c r="I385" s="74"/>
      <c r="J385" s="75"/>
      <c r="K385" s="74"/>
      <c r="L385" s="75">
        <v>238</v>
      </c>
      <c r="M385" s="74">
        <v>10529.12</v>
      </c>
      <c r="N385" s="76"/>
      <c r="O385" s="25">
        <f>F385</f>
        <v>238</v>
      </c>
      <c r="P385" s="25">
        <f>G385</f>
        <v>10529.12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238</v>
      </c>
      <c r="V385" s="25">
        <f>M385</f>
        <v>10529.12</v>
      </c>
    </row>
    <row r="386" spans="1:23" s="26" customFormat="1" ht="51" x14ac:dyDescent="0.2">
      <c r="A386" s="70">
        <v>4</v>
      </c>
      <c r="B386" s="71"/>
      <c r="C386" s="72" t="s">
        <v>812</v>
      </c>
      <c r="D386" s="73" t="s">
        <v>379</v>
      </c>
      <c r="E386" s="74" t="s">
        <v>813</v>
      </c>
      <c r="F386" s="75">
        <v>540</v>
      </c>
      <c r="G386" s="74">
        <v>23619.600000000002</v>
      </c>
      <c r="H386" s="75"/>
      <c r="I386" s="74"/>
      <c r="J386" s="75"/>
      <c r="K386" s="74"/>
      <c r="L386" s="75">
        <v>540</v>
      </c>
      <c r="M386" s="74">
        <v>23619.600000000002</v>
      </c>
      <c r="N386" s="76"/>
      <c r="O386" s="25">
        <f>F386</f>
        <v>540</v>
      </c>
      <c r="P386" s="25">
        <f>G386</f>
        <v>23619.600000000002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540</v>
      </c>
      <c r="V386" s="25">
        <f>M386</f>
        <v>23619.600000000002</v>
      </c>
    </row>
    <row r="387" spans="1:23" s="26" customFormat="1" ht="25.5" x14ac:dyDescent="0.2">
      <c r="A387" s="70">
        <v>5</v>
      </c>
      <c r="B387" s="71"/>
      <c r="C387" s="72" t="s">
        <v>814</v>
      </c>
      <c r="D387" s="73" t="s">
        <v>379</v>
      </c>
      <c r="E387" s="74" t="s">
        <v>815</v>
      </c>
      <c r="F387" s="75">
        <v>40</v>
      </c>
      <c r="G387" s="74">
        <v>3693.2000000000003</v>
      </c>
      <c r="H387" s="75"/>
      <c r="I387" s="74"/>
      <c r="J387" s="75"/>
      <c r="K387" s="74"/>
      <c r="L387" s="75">
        <v>40</v>
      </c>
      <c r="M387" s="74">
        <v>3693.2000000000003</v>
      </c>
      <c r="N387" s="76"/>
      <c r="O387" s="25">
        <f>F387</f>
        <v>40</v>
      </c>
      <c r="P387" s="25">
        <f>G387</f>
        <v>3693.2000000000003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40</v>
      </c>
      <c r="V387" s="25">
        <f>M387</f>
        <v>3693.2000000000003</v>
      </c>
    </row>
    <row r="388" spans="1:23" s="26" customFormat="1" ht="38.25" x14ac:dyDescent="0.2">
      <c r="A388" s="70">
        <v>6</v>
      </c>
      <c r="B388" s="71"/>
      <c r="C388" s="72" t="s">
        <v>816</v>
      </c>
      <c r="D388" s="73" t="s">
        <v>379</v>
      </c>
      <c r="E388" s="74" t="s">
        <v>817</v>
      </c>
      <c r="F388" s="75">
        <v>140</v>
      </c>
      <c r="G388" s="74">
        <v>12754</v>
      </c>
      <c r="H388" s="75"/>
      <c r="I388" s="74"/>
      <c r="J388" s="75"/>
      <c r="K388" s="74"/>
      <c r="L388" s="75">
        <v>140</v>
      </c>
      <c r="M388" s="74">
        <v>12754</v>
      </c>
      <c r="N388" s="76"/>
      <c r="O388" s="25">
        <f>F388</f>
        <v>140</v>
      </c>
      <c r="P388" s="25">
        <f>G388</f>
        <v>12754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140</v>
      </c>
      <c r="V388" s="25">
        <f>M388</f>
        <v>12754</v>
      </c>
    </row>
    <row r="389" spans="1:23" s="26" customFormat="1" ht="39" thickBot="1" x14ac:dyDescent="0.25">
      <c r="A389" s="70">
        <v>7</v>
      </c>
      <c r="B389" s="71"/>
      <c r="C389" s="72" t="s">
        <v>818</v>
      </c>
      <c r="D389" s="73" t="s">
        <v>379</v>
      </c>
      <c r="E389" s="74" t="s">
        <v>819</v>
      </c>
      <c r="F389" s="75">
        <v>10</v>
      </c>
      <c r="G389" s="74">
        <v>368.1</v>
      </c>
      <c r="H389" s="75"/>
      <c r="I389" s="74"/>
      <c r="J389" s="75"/>
      <c r="K389" s="74"/>
      <c r="L389" s="75">
        <v>10</v>
      </c>
      <c r="M389" s="74">
        <v>368.1</v>
      </c>
      <c r="N389" s="76"/>
      <c r="O389" s="25">
        <f>F389</f>
        <v>10</v>
      </c>
      <c r="P389" s="25">
        <f>G389</f>
        <v>368.1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10</v>
      </c>
      <c r="V389" s="25">
        <f>M389</f>
        <v>368.1</v>
      </c>
    </row>
    <row r="390" spans="1:23" s="17" customFormat="1" ht="13.5" thickBot="1" x14ac:dyDescent="0.25">
      <c r="A390" s="27"/>
      <c r="B390" s="28" t="s">
        <v>820</v>
      </c>
      <c r="C390" s="29"/>
      <c r="D390" s="29"/>
      <c r="E390" s="30"/>
      <c r="F390" s="31">
        <f>SUM(Лист1!O381:O389)</f>
        <v>1368</v>
      </c>
      <c r="G390" s="32">
        <f>SUM(Лист1!P381:P389)</f>
        <v>66564.02</v>
      </c>
      <c r="H390" s="31">
        <f>SUM(Лист1!Q381:Q389)</f>
        <v>0</v>
      </c>
      <c r="I390" s="32">
        <f>SUM(Лист1!R381:R389)</f>
        <v>0</v>
      </c>
      <c r="J390" s="31">
        <f>SUM(Лист1!S381:S389)</f>
        <v>0</v>
      </c>
      <c r="K390" s="32">
        <f>SUM(Лист1!T381:T389)</f>
        <v>0</v>
      </c>
      <c r="L390" s="31">
        <f>SUM(Лист1!U381:U389)</f>
        <v>1368</v>
      </c>
      <c r="M390" s="32">
        <f>SUM(Лист1!V381:V389)</f>
        <v>66564.02</v>
      </c>
      <c r="N390" s="33"/>
    </row>
    <row r="391" spans="1:23" s="17" customFormat="1" ht="13.5" thickBot="1" x14ac:dyDescent="0.25">
      <c r="A391" s="35"/>
      <c r="B391" s="29" t="s">
        <v>821</v>
      </c>
      <c r="C391" s="29"/>
      <c r="D391" s="29"/>
      <c r="E391" s="30"/>
      <c r="F391" s="31">
        <f>SUM(Лист1!O344:O390)</f>
        <v>35812</v>
      </c>
      <c r="G391" s="32">
        <f>SUM(Лист1!P344:P390)</f>
        <v>194642.81000000003</v>
      </c>
      <c r="H391" s="31">
        <f>SUM(Лист1!Q344:Q390)</f>
        <v>0</v>
      </c>
      <c r="I391" s="32">
        <f>SUM(Лист1!R344:R390)</f>
        <v>0</v>
      </c>
      <c r="J391" s="31">
        <f>SUM(Лист1!S344:S390)</f>
        <v>188</v>
      </c>
      <c r="K391" s="32">
        <f>SUM(Лист1!T344:T390)</f>
        <v>396.40000000000003</v>
      </c>
      <c r="L391" s="31">
        <f>SUM(Лист1!U344:U390)</f>
        <v>35624</v>
      </c>
      <c r="M391" s="32">
        <f>SUM(Лист1!V344:V390)</f>
        <v>194246.41000000003</v>
      </c>
      <c r="N391" s="33"/>
    </row>
    <row r="392" spans="1:23" s="24" customFormat="1" ht="15" customHeight="1" thickBot="1" x14ac:dyDescent="0.25">
      <c r="A392" s="85" t="s">
        <v>822</v>
      </c>
      <c r="B392" s="21"/>
      <c r="C392" s="21"/>
      <c r="D392" s="21"/>
      <c r="E392" s="21"/>
      <c r="F392" s="22"/>
      <c r="G392" s="21"/>
      <c r="H392" s="22"/>
      <c r="I392" s="21"/>
      <c r="J392" s="22"/>
      <c r="K392" s="21"/>
      <c r="L392" s="22"/>
      <c r="M392" s="21"/>
      <c r="N392" s="23"/>
    </row>
    <row r="393" spans="1:23" s="24" customFormat="1" ht="15" hidden="1" customHeight="1" thickBot="1" x14ac:dyDescent="0.25">
      <c r="A393" s="79"/>
      <c r="B393" s="80"/>
      <c r="C393" s="80"/>
      <c r="D393" s="80"/>
      <c r="E393" s="80"/>
      <c r="F393" s="81"/>
      <c r="G393" s="80"/>
      <c r="H393" s="81"/>
      <c r="I393" s="80"/>
      <c r="J393" s="81"/>
      <c r="K393" s="80"/>
      <c r="L393" s="81"/>
      <c r="M393" s="80"/>
      <c r="N393" s="82"/>
      <c r="W393" s="24" t="s">
        <v>297</v>
      </c>
    </row>
    <row r="394" spans="1:23" s="17" customFormat="1" ht="13.5" customHeight="1" thickBot="1" x14ac:dyDescent="0.25">
      <c r="H394" s="17" t="s">
        <v>983</v>
      </c>
    </row>
    <row r="395" spans="1:23" s="17" customFormat="1" ht="26.25" customHeight="1" x14ac:dyDescent="0.2">
      <c r="A395" s="95" t="s">
        <v>139</v>
      </c>
      <c r="B395" s="98" t="s">
        <v>140</v>
      </c>
      <c r="C395" s="98" t="s">
        <v>32</v>
      </c>
      <c r="D395" s="99" t="s">
        <v>141</v>
      </c>
      <c r="E395" s="98" t="s">
        <v>142</v>
      </c>
      <c r="F395" s="98" t="s">
        <v>294</v>
      </c>
      <c r="G395" s="98"/>
      <c r="H395" s="98" t="s">
        <v>295</v>
      </c>
      <c r="I395" s="98"/>
      <c r="J395" s="98"/>
      <c r="K395" s="98"/>
      <c r="L395" s="98" t="s">
        <v>294</v>
      </c>
      <c r="M395" s="98"/>
      <c r="N395" s="86" t="s">
        <v>146</v>
      </c>
    </row>
    <row r="396" spans="1:23" s="17" customFormat="1" ht="12.75" customHeight="1" x14ac:dyDescent="0.2">
      <c r="A396" s="96"/>
      <c r="B396" s="89"/>
      <c r="C396" s="89"/>
      <c r="D396" s="100"/>
      <c r="E396" s="89"/>
      <c r="F396" s="89" t="s">
        <v>147</v>
      </c>
      <c r="G396" s="89" t="s">
        <v>148</v>
      </c>
      <c r="H396" s="89" t="s">
        <v>149</v>
      </c>
      <c r="I396" s="89"/>
      <c r="J396" s="91" t="s">
        <v>150</v>
      </c>
      <c r="K396" s="92"/>
      <c r="L396" s="93" t="s">
        <v>147</v>
      </c>
      <c r="M396" s="93" t="s">
        <v>148</v>
      </c>
      <c r="N396" s="87"/>
    </row>
    <row r="397" spans="1:23" s="17" customFormat="1" ht="13.5" customHeight="1" thickBot="1" x14ac:dyDescent="0.25">
      <c r="A397" s="97"/>
      <c r="B397" s="90"/>
      <c r="C397" s="90"/>
      <c r="D397" s="101"/>
      <c r="E397" s="90"/>
      <c r="F397" s="90"/>
      <c r="G397" s="90"/>
      <c r="H397" s="19" t="s">
        <v>147</v>
      </c>
      <c r="I397" s="19" t="s">
        <v>148</v>
      </c>
      <c r="J397" s="19" t="s">
        <v>147</v>
      </c>
      <c r="K397" s="19" t="s">
        <v>148</v>
      </c>
      <c r="L397" s="94"/>
      <c r="M397" s="94"/>
      <c r="N397" s="88"/>
    </row>
    <row r="398" spans="1:23" s="26" customFormat="1" ht="89.25" x14ac:dyDescent="0.2">
      <c r="A398" s="70">
        <v>1</v>
      </c>
      <c r="B398" s="71"/>
      <c r="C398" s="72" t="s">
        <v>823</v>
      </c>
      <c r="D398" s="73" t="s">
        <v>667</v>
      </c>
      <c r="E398" s="74" t="s">
        <v>824</v>
      </c>
      <c r="F398" s="75"/>
      <c r="G398" s="74"/>
      <c r="H398" s="75"/>
      <c r="I398" s="74"/>
      <c r="J398" s="75"/>
      <c r="K398" s="74"/>
      <c r="L398" s="75"/>
      <c r="M398" s="74"/>
      <c r="N398" s="76"/>
      <c r="O398" s="25">
        <f>F398</f>
        <v>0</v>
      </c>
      <c r="P398" s="25">
        <f>G398</f>
        <v>0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0</v>
      </c>
      <c r="V398" s="25">
        <f>M398</f>
        <v>0</v>
      </c>
    </row>
    <row r="399" spans="1:23" s="26" customFormat="1" ht="63.75" x14ac:dyDescent="0.2">
      <c r="A399" s="70">
        <v>2</v>
      </c>
      <c r="B399" s="71"/>
      <c r="C399" s="72" t="s">
        <v>825</v>
      </c>
      <c r="D399" s="73" t="s">
        <v>667</v>
      </c>
      <c r="E399" s="74" t="s">
        <v>826</v>
      </c>
      <c r="F399" s="75"/>
      <c r="G399" s="74"/>
      <c r="H399" s="75"/>
      <c r="I399" s="74"/>
      <c r="J399" s="75"/>
      <c r="K399" s="74"/>
      <c r="L399" s="75"/>
      <c r="M399" s="74"/>
      <c r="N399" s="76"/>
      <c r="O399" s="25">
        <f>F399</f>
        <v>0</v>
      </c>
      <c r="P399" s="25">
        <f>G399</f>
        <v>0</v>
      </c>
      <c r="Q399" s="25">
        <f>H399</f>
        <v>0</v>
      </c>
      <c r="R399" s="25">
        <f>I399</f>
        <v>0</v>
      </c>
      <c r="S399" s="25">
        <f>J399</f>
        <v>0</v>
      </c>
      <c r="T399" s="25">
        <f>K399</f>
        <v>0</v>
      </c>
      <c r="U399" s="25">
        <f>L399</f>
        <v>0</v>
      </c>
      <c r="V399" s="25">
        <f>M399</f>
        <v>0</v>
      </c>
    </row>
    <row r="400" spans="1:23" s="26" customFormat="1" ht="102" x14ac:dyDescent="0.2">
      <c r="A400" s="70">
        <v>3</v>
      </c>
      <c r="B400" s="71"/>
      <c r="C400" s="72" t="s">
        <v>827</v>
      </c>
      <c r="D400" s="73" t="s">
        <v>729</v>
      </c>
      <c r="E400" s="74" t="s">
        <v>828</v>
      </c>
      <c r="F400" s="75"/>
      <c r="G400" s="74"/>
      <c r="H400" s="75"/>
      <c r="I400" s="74"/>
      <c r="J400" s="75"/>
      <c r="K400" s="74"/>
      <c r="L400" s="75"/>
      <c r="M400" s="74"/>
      <c r="N400" s="76"/>
      <c r="O400" s="25">
        <f>F400</f>
        <v>0</v>
      </c>
      <c r="P400" s="25">
        <f>G400</f>
        <v>0</v>
      </c>
      <c r="Q400" s="25">
        <f>H400</f>
        <v>0</v>
      </c>
      <c r="R400" s="25">
        <f>I400</f>
        <v>0</v>
      </c>
      <c r="S400" s="25">
        <f>J400</f>
        <v>0</v>
      </c>
      <c r="T400" s="25">
        <f>K400</f>
        <v>0</v>
      </c>
      <c r="U400" s="25">
        <f>L400</f>
        <v>0</v>
      </c>
      <c r="V400" s="25">
        <f>M400</f>
        <v>0</v>
      </c>
    </row>
    <row r="401" spans="1:23" s="26" customFormat="1" ht="76.5" x14ac:dyDescent="0.2">
      <c r="A401" s="70">
        <v>4</v>
      </c>
      <c r="B401" s="71"/>
      <c r="C401" s="72" t="s">
        <v>829</v>
      </c>
      <c r="D401" s="73" t="s">
        <v>667</v>
      </c>
      <c r="E401" s="74" t="s">
        <v>830</v>
      </c>
      <c r="F401" s="75"/>
      <c r="G401" s="74"/>
      <c r="H401" s="75"/>
      <c r="I401" s="74"/>
      <c r="J401" s="75"/>
      <c r="K401" s="74"/>
      <c r="L401" s="75"/>
      <c r="M401" s="74"/>
      <c r="N401" s="76"/>
      <c r="O401" s="25">
        <f>F401</f>
        <v>0</v>
      </c>
      <c r="P401" s="25">
        <f>G401</f>
        <v>0</v>
      </c>
      <c r="Q401" s="25">
        <f>H401</f>
        <v>0</v>
      </c>
      <c r="R401" s="25">
        <f>I401</f>
        <v>0</v>
      </c>
      <c r="S401" s="25">
        <f>J401</f>
        <v>0</v>
      </c>
      <c r="T401" s="25">
        <f>K401</f>
        <v>0</v>
      </c>
      <c r="U401" s="25">
        <f>L401</f>
        <v>0</v>
      </c>
      <c r="V401" s="25">
        <f>M401</f>
        <v>0</v>
      </c>
    </row>
    <row r="402" spans="1:23" s="26" customFormat="1" ht="102.75" thickBot="1" x14ac:dyDescent="0.25">
      <c r="A402" s="70">
        <v>5</v>
      </c>
      <c r="B402" s="71"/>
      <c r="C402" s="72" t="s">
        <v>831</v>
      </c>
      <c r="D402" s="73" t="s">
        <v>667</v>
      </c>
      <c r="E402" s="74" t="s">
        <v>832</v>
      </c>
      <c r="F402" s="75"/>
      <c r="G402" s="74"/>
      <c r="H402" s="75"/>
      <c r="I402" s="74"/>
      <c r="J402" s="75"/>
      <c r="K402" s="74"/>
      <c r="L402" s="75"/>
      <c r="M402" s="74"/>
      <c r="N402" s="76"/>
      <c r="O402" s="25">
        <f>F402</f>
        <v>0</v>
      </c>
      <c r="P402" s="25">
        <f>G402</f>
        <v>0</v>
      </c>
      <c r="Q402" s="25">
        <f>H402</f>
        <v>0</v>
      </c>
      <c r="R402" s="25">
        <f>I402</f>
        <v>0</v>
      </c>
      <c r="S402" s="25">
        <f>J402</f>
        <v>0</v>
      </c>
      <c r="T402" s="25">
        <f>K402</f>
        <v>0</v>
      </c>
      <c r="U402" s="25">
        <f>L402</f>
        <v>0</v>
      </c>
      <c r="V402" s="25">
        <f>M402</f>
        <v>0</v>
      </c>
    </row>
    <row r="403" spans="1:23" s="17" customFormat="1" ht="13.5" thickBot="1" x14ac:dyDescent="0.25">
      <c r="A403" s="27"/>
      <c r="B403" s="28" t="s">
        <v>833</v>
      </c>
      <c r="C403" s="29"/>
      <c r="D403" s="29"/>
      <c r="E403" s="30"/>
      <c r="F403" s="31">
        <f>SUM(Лист1!O392:O402)</f>
        <v>0</v>
      </c>
      <c r="G403" s="32">
        <f>SUM(Лист1!P392:P402)</f>
        <v>0</v>
      </c>
      <c r="H403" s="31">
        <f>SUM(Лист1!Q392:Q402)</f>
        <v>0</v>
      </c>
      <c r="I403" s="32">
        <f>SUM(Лист1!R392:R402)</f>
        <v>0</v>
      </c>
      <c r="J403" s="31">
        <f>SUM(Лист1!S392:S402)</f>
        <v>0</v>
      </c>
      <c r="K403" s="32">
        <f>SUM(Лист1!T392:T402)</f>
        <v>0</v>
      </c>
      <c r="L403" s="31">
        <f>SUM(Лист1!U392:U402)</f>
        <v>0</v>
      </c>
      <c r="M403" s="32">
        <f>SUM(Лист1!V392:V402)</f>
        <v>0</v>
      </c>
      <c r="N403" s="33"/>
    </row>
    <row r="404" spans="1:23" s="24" customFormat="1" ht="15" customHeight="1" thickBot="1" x14ac:dyDescent="0.25">
      <c r="A404" s="85" t="s">
        <v>834</v>
      </c>
      <c r="B404" s="21"/>
      <c r="C404" s="21"/>
      <c r="D404" s="21"/>
      <c r="E404" s="21"/>
      <c r="F404" s="22"/>
      <c r="G404" s="21"/>
      <c r="H404" s="22"/>
      <c r="I404" s="21"/>
      <c r="J404" s="22"/>
      <c r="K404" s="21"/>
      <c r="L404" s="22"/>
      <c r="M404" s="21"/>
      <c r="N404" s="23"/>
    </row>
    <row r="405" spans="1:23" s="24" customFormat="1" ht="15" hidden="1" customHeight="1" thickBot="1" x14ac:dyDescent="0.25">
      <c r="A405" s="79"/>
      <c r="B405" s="80"/>
      <c r="C405" s="80"/>
      <c r="D405" s="80"/>
      <c r="E405" s="80"/>
      <c r="F405" s="81"/>
      <c r="G405" s="80"/>
      <c r="H405" s="81"/>
      <c r="I405" s="80"/>
      <c r="J405" s="81"/>
      <c r="K405" s="80"/>
      <c r="L405" s="81"/>
      <c r="M405" s="80"/>
      <c r="N405" s="82"/>
      <c r="W405" s="24" t="s">
        <v>297</v>
      </c>
    </row>
    <row r="406" spans="1:23" s="26" customFormat="1" ht="38.25" x14ac:dyDescent="0.2">
      <c r="A406" s="70">
        <v>1</v>
      </c>
      <c r="B406" s="71"/>
      <c r="C406" s="72" t="s">
        <v>835</v>
      </c>
      <c r="D406" s="73" t="s">
        <v>667</v>
      </c>
      <c r="E406" s="74" t="s">
        <v>836</v>
      </c>
      <c r="F406" s="75">
        <v>1900</v>
      </c>
      <c r="G406" s="74">
        <v>937</v>
      </c>
      <c r="H406" s="75"/>
      <c r="I406" s="74"/>
      <c r="J406" s="75"/>
      <c r="K406" s="74"/>
      <c r="L406" s="75">
        <v>1900</v>
      </c>
      <c r="M406" s="74">
        <v>937</v>
      </c>
      <c r="N406" s="76"/>
      <c r="O406" s="25">
        <f>F406</f>
        <v>1900</v>
      </c>
      <c r="P406" s="25">
        <f>G406</f>
        <v>937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1900</v>
      </c>
      <c r="V406" s="25">
        <f>M406</f>
        <v>937</v>
      </c>
    </row>
    <row r="407" spans="1:23" s="26" customFormat="1" ht="25.5" x14ac:dyDescent="0.2">
      <c r="A407" s="70">
        <v>2</v>
      </c>
      <c r="B407" s="71"/>
      <c r="C407" s="72" t="s">
        <v>837</v>
      </c>
      <c r="D407" s="73" t="s">
        <v>667</v>
      </c>
      <c r="E407" s="74" t="s">
        <v>777</v>
      </c>
      <c r="F407" s="75">
        <v>481</v>
      </c>
      <c r="G407" s="74">
        <v>240.5</v>
      </c>
      <c r="H407" s="75"/>
      <c r="I407" s="74"/>
      <c r="J407" s="75"/>
      <c r="K407" s="74"/>
      <c r="L407" s="75">
        <v>481</v>
      </c>
      <c r="M407" s="74">
        <v>240.5</v>
      </c>
      <c r="N407" s="76"/>
      <c r="O407" s="25">
        <f>F407</f>
        <v>481</v>
      </c>
      <c r="P407" s="25">
        <f>G407</f>
        <v>240.5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481</v>
      </c>
      <c r="V407" s="25">
        <f>M407</f>
        <v>240.5</v>
      </c>
    </row>
    <row r="408" spans="1:23" s="17" customFormat="1" ht="13.5" customHeight="1" thickBot="1" x14ac:dyDescent="0.25">
      <c r="H408" s="17" t="s">
        <v>984</v>
      </c>
    </row>
    <row r="409" spans="1:23" s="17" customFormat="1" ht="26.25" customHeight="1" x14ac:dyDescent="0.2">
      <c r="A409" s="95" t="s">
        <v>139</v>
      </c>
      <c r="B409" s="98" t="s">
        <v>140</v>
      </c>
      <c r="C409" s="98" t="s">
        <v>32</v>
      </c>
      <c r="D409" s="99" t="s">
        <v>141</v>
      </c>
      <c r="E409" s="98" t="s">
        <v>142</v>
      </c>
      <c r="F409" s="98" t="s">
        <v>294</v>
      </c>
      <c r="G409" s="98"/>
      <c r="H409" s="98" t="s">
        <v>295</v>
      </c>
      <c r="I409" s="98"/>
      <c r="J409" s="98"/>
      <c r="K409" s="98"/>
      <c r="L409" s="98" t="s">
        <v>294</v>
      </c>
      <c r="M409" s="98"/>
      <c r="N409" s="86" t="s">
        <v>146</v>
      </c>
    </row>
    <row r="410" spans="1:23" s="17" customFormat="1" ht="12.75" customHeight="1" x14ac:dyDescent="0.2">
      <c r="A410" s="96"/>
      <c r="B410" s="89"/>
      <c r="C410" s="89"/>
      <c r="D410" s="100"/>
      <c r="E410" s="89"/>
      <c r="F410" s="89" t="s">
        <v>147</v>
      </c>
      <c r="G410" s="89" t="s">
        <v>148</v>
      </c>
      <c r="H410" s="89" t="s">
        <v>149</v>
      </c>
      <c r="I410" s="89"/>
      <c r="J410" s="91" t="s">
        <v>150</v>
      </c>
      <c r="K410" s="92"/>
      <c r="L410" s="93" t="s">
        <v>147</v>
      </c>
      <c r="M410" s="93" t="s">
        <v>148</v>
      </c>
      <c r="N410" s="87"/>
    </row>
    <row r="411" spans="1:23" s="17" customFormat="1" ht="13.5" customHeight="1" thickBot="1" x14ac:dyDescent="0.25">
      <c r="A411" s="97"/>
      <c r="B411" s="90"/>
      <c r="C411" s="90"/>
      <c r="D411" s="101"/>
      <c r="E411" s="90"/>
      <c r="F411" s="90"/>
      <c r="G411" s="90"/>
      <c r="H411" s="19" t="s">
        <v>147</v>
      </c>
      <c r="I411" s="19" t="s">
        <v>148</v>
      </c>
      <c r="J411" s="19" t="s">
        <v>147</v>
      </c>
      <c r="K411" s="19" t="s">
        <v>148</v>
      </c>
      <c r="L411" s="94"/>
      <c r="M411" s="94"/>
      <c r="N411" s="88"/>
    </row>
    <row r="412" spans="1:23" s="26" customFormat="1" ht="38.25" x14ac:dyDescent="0.2">
      <c r="A412" s="70">
        <v>3</v>
      </c>
      <c r="B412" s="71"/>
      <c r="C412" s="72" t="s">
        <v>838</v>
      </c>
      <c r="D412" s="73" t="s">
        <v>667</v>
      </c>
      <c r="E412" s="74" t="s">
        <v>839</v>
      </c>
      <c r="F412" s="75"/>
      <c r="G412" s="74"/>
      <c r="H412" s="75"/>
      <c r="I412" s="74"/>
      <c r="J412" s="75"/>
      <c r="K412" s="74"/>
      <c r="L412" s="75"/>
      <c r="M412" s="74"/>
      <c r="N412" s="76"/>
      <c r="O412" s="25">
        <f>F412</f>
        <v>0</v>
      </c>
      <c r="P412" s="25">
        <f>G412</f>
        <v>0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0</v>
      </c>
      <c r="V412" s="25">
        <f>M412</f>
        <v>0</v>
      </c>
    </row>
    <row r="413" spans="1:23" s="26" customFormat="1" ht="38.25" x14ac:dyDescent="0.2">
      <c r="A413" s="70">
        <v>4</v>
      </c>
      <c r="B413" s="71"/>
      <c r="C413" s="72" t="s">
        <v>840</v>
      </c>
      <c r="D413" s="73" t="s">
        <v>667</v>
      </c>
      <c r="E413" s="74" t="s">
        <v>841</v>
      </c>
      <c r="F413" s="75">
        <v>2400</v>
      </c>
      <c r="G413" s="74">
        <v>1632</v>
      </c>
      <c r="H413" s="75"/>
      <c r="I413" s="74"/>
      <c r="J413" s="75"/>
      <c r="K413" s="74"/>
      <c r="L413" s="75">
        <v>2400</v>
      </c>
      <c r="M413" s="74">
        <v>1632</v>
      </c>
      <c r="N413" s="76"/>
      <c r="O413" s="25">
        <f>F413</f>
        <v>2400</v>
      </c>
      <c r="P413" s="25">
        <f>G413</f>
        <v>1632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2400</v>
      </c>
      <c r="V413" s="25">
        <f>M413</f>
        <v>1632</v>
      </c>
    </row>
    <row r="414" spans="1:23" s="26" customFormat="1" ht="38.25" x14ac:dyDescent="0.2">
      <c r="A414" s="70">
        <v>5</v>
      </c>
      <c r="B414" s="71"/>
      <c r="C414" s="72" t="s">
        <v>842</v>
      </c>
      <c r="D414" s="73" t="s">
        <v>667</v>
      </c>
      <c r="E414" s="74" t="s">
        <v>841</v>
      </c>
      <c r="F414" s="75"/>
      <c r="G414" s="74"/>
      <c r="H414" s="75"/>
      <c r="I414" s="74"/>
      <c r="J414" s="75"/>
      <c r="K414" s="74"/>
      <c r="L414" s="75"/>
      <c r="M414" s="74"/>
      <c r="N414" s="76"/>
      <c r="O414" s="25">
        <f>F414</f>
        <v>0</v>
      </c>
      <c r="P414" s="25">
        <f>G414</f>
        <v>0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0</v>
      </c>
      <c r="V414" s="25">
        <f>M414</f>
        <v>0</v>
      </c>
    </row>
    <row r="415" spans="1:23" s="26" customFormat="1" ht="38.25" x14ac:dyDescent="0.2">
      <c r="A415" s="70">
        <v>6</v>
      </c>
      <c r="B415" s="71"/>
      <c r="C415" s="72" t="s">
        <v>843</v>
      </c>
      <c r="D415" s="73" t="s">
        <v>667</v>
      </c>
      <c r="E415" s="74" t="s">
        <v>841</v>
      </c>
      <c r="F415" s="75">
        <v>871</v>
      </c>
      <c r="G415" s="74">
        <v>592.28</v>
      </c>
      <c r="H415" s="75"/>
      <c r="I415" s="74"/>
      <c r="J415" s="75"/>
      <c r="K415" s="74"/>
      <c r="L415" s="75">
        <v>871</v>
      </c>
      <c r="M415" s="74">
        <v>592.28</v>
      </c>
      <c r="N415" s="76"/>
      <c r="O415" s="25">
        <f>F415</f>
        <v>871</v>
      </c>
      <c r="P415" s="25">
        <f>G415</f>
        <v>592.28</v>
      </c>
      <c r="Q415" s="25">
        <f>H415</f>
        <v>0</v>
      </c>
      <c r="R415" s="25">
        <f>I415</f>
        <v>0</v>
      </c>
      <c r="S415" s="25">
        <f>J415</f>
        <v>0</v>
      </c>
      <c r="T415" s="25">
        <f>K415</f>
        <v>0</v>
      </c>
      <c r="U415" s="25">
        <f>L415</f>
        <v>871</v>
      </c>
      <c r="V415" s="25">
        <f>M415</f>
        <v>592.28</v>
      </c>
    </row>
    <row r="416" spans="1:23" s="26" customFormat="1" ht="38.25" x14ac:dyDescent="0.2">
      <c r="A416" s="70">
        <v>7</v>
      </c>
      <c r="B416" s="71"/>
      <c r="C416" s="72" t="s">
        <v>844</v>
      </c>
      <c r="D416" s="73" t="s">
        <v>667</v>
      </c>
      <c r="E416" s="74" t="s">
        <v>841</v>
      </c>
      <c r="F416" s="75">
        <v>1800</v>
      </c>
      <c r="G416" s="74">
        <v>1224</v>
      </c>
      <c r="H416" s="75"/>
      <c r="I416" s="74"/>
      <c r="J416" s="75"/>
      <c r="K416" s="74"/>
      <c r="L416" s="75">
        <v>1800</v>
      </c>
      <c r="M416" s="74">
        <v>1224</v>
      </c>
      <c r="N416" s="76"/>
      <c r="O416" s="25">
        <f>F416</f>
        <v>1800</v>
      </c>
      <c r="P416" s="25">
        <f>G416</f>
        <v>1224</v>
      </c>
      <c r="Q416" s="25">
        <f>H416</f>
        <v>0</v>
      </c>
      <c r="R416" s="25">
        <f>I416</f>
        <v>0</v>
      </c>
      <c r="S416" s="25">
        <f>J416</f>
        <v>0</v>
      </c>
      <c r="T416" s="25">
        <f>K416</f>
        <v>0</v>
      </c>
      <c r="U416" s="25">
        <f>L416</f>
        <v>1800</v>
      </c>
      <c r="V416" s="25">
        <f>M416</f>
        <v>1224</v>
      </c>
    </row>
    <row r="417" spans="1:23" s="26" customFormat="1" ht="39" thickBot="1" x14ac:dyDescent="0.25">
      <c r="A417" s="70">
        <v>8</v>
      </c>
      <c r="B417" s="71"/>
      <c r="C417" s="72" t="s">
        <v>845</v>
      </c>
      <c r="D417" s="73" t="s">
        <v>667</v>
      </c>
      <c r="E417" s="74" t="s">
        <v>846</v>
      </c>
      <c r="F417" s="75">
        <v>753</v>
      </c>
      <c r="G417" s="74">
        <v>334.09000000000003</v>
      </c>
      <c r="H417" s="75"/>
      <c r="I417" s="74"/>
      <c r="J417" s="75"/>
      <c r="K417" s="74"/>
      <c r="L417" s="75">
        <v>753</v>
      </c>
      <c r="M417" s="74">
        <v>334.09000000000003</v>
      </c>
      <c r="N417" s="76"/>
      <c r="O417" s="25">
        <f>F417</f>
        <v>753</v>
      </c>
      <c r="P417" s="25">
        <f>G417</f>
        <v>334.09000000000003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753</v>
      </c>
      <c r="V417" s="25">
        <f>M417</f>
        <v>334.09000000000003</v>
      </c>
    </row>
    <row r="418" spans="1:23" s="17" customFormat="1" ht="13.5" thickBot="1" x14ac:dyDescent="0.25">
      <c r="A418" s="27"/>
      <c r="B418" s="28" t="s">
        <v>847</v>
      </c>
      <c r="C418" s="29"/>
      <c r="D418" s="29"/>
      <c r="E418" s="30"/>
      <c r="F418" s="31">
        <f>SUM(Лист1!O404:O417)</f>
        <v>8205</v>
      </c>
      <c r="G418" s="32">
        <f>SUM(Лист1!P404:P417)</f>
        <v>4959.87</v>
      </c>
      <c r="H418" s="31">
        <f>SUM(Лист1!Q404:Q417)</f>
        <v>0</v>
      </c>
      <c r="I418" s="32">
        <f>SUM(Лист1!R404:R417)</f>
        <v>0</v>
      </c>
      <c r="J418" s="31">
        <f>SUM(Лист1!S404:S417)</f>
        <v>0</v>
      </c>
      <c r="K418" s="32">
        <f>SUM(Лист1!T404:T417)</f>
        <v>0</v>
      </c>
      <c r="L418" s="31">
        <f>SUM(Лист1!U404:U417)</f>
        <v>8205</v>
      </c>
      <c r="M418" s="32">
        <f>SUM(Лист1!V404:V417)</f>
        <v>4959.87</v>
      </c>
      <c r="N418" s="33"/>
    </row>
    <row r="419" spans="1:23" s="24" customFormat="1" ht="15" customHeight="1" thickBot="1" x14ac:dyDescent="0.25">
      <c r="A419" s="85" t="s">
        <v>848</v>
      </c>
      <c r="B419" s="21"/>
      <c r="C419" s="21"/>
      <c r="D419" s="21"/>
      <c r="E419" s="21"/>
      <c r="F419" s="22"/>
      <c r="G419" s="21"/>
      <c r="H419" s="22"/>
      <c r="I419" s="21"/>
      <c r="J419" s="22"/>
      <c r="K419" s="21"/>
      <c r="L419" s="22"/>
      <c r="M419" s="21"/>
      <c r="N419" s="23"/>
    </row>
    <row r="420" spans="1:23" s="24" customFormat="1" ht="15" hidden="1" customHeight="1" thickBot="1" x14ac:dyDescent="0.25">
      <c r="A420" s="79"/>
      <c r="B420" s="80"/>
      <c r="C420" s="80"/>
      <c r="D420" s="80"/>
      <c r="E420" s="80"/>
      <c r="F420" s="81"/>
      <c r="G420" s="80"/>
      <c r="H420" s="81"/>
      <c r="I420" s="80"/>
      <c r="J420" s="81"/>
      <c r="K420" s="80"/>
      <c r="L420" s="81"/>
      <c r="M420" s="80"/>
      <c r="N420" s="82"/>
      <c r="W420" s="24" t="s">
        <v>297</v>
      </c>
    </row>
    <row r="421" spans="1:23" s="26" customFormat="1" ht="51" x14ac:dyDescent="0.2">
      <c r="A421" s="70">
        <v>1</v>
      </c>
      <c r="B421" s="71"/>
      <c r="C421" s="72" t="s">
        <v>849</v>
      </c>
      <c r="D421" s="73" t="s">
        <v>729</v>
      </c>
      <c r="E421" s="74" t="s">
        <v>791</v>
      </c>
      <c r="F421" s="75">
        <v>42350</v>
      </c>
      <c r="G421" s="74">
        <v>17083.990000000002</v>
      </c>
      <c r="H421" s="75"/>
      <c r="I421" s="74"/>
      <c r="J421" s="75"/>
      <c r="K421" s="74"/>
      <c r="L421" s="75">
        <v>42350</v>
      </c>
      <c r="M421" s="74">
        <v>17083.990000000002</v>
      </c>
      <c r="N421" s="76"/>
      <c r="O421" s="25">
        <f>F421</f>
        <v>42350</v>
      </c>
      <c r="P421" s="25">
        <f>G421</f>
        <v>17083.990000000002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42350</v>
      </c>
      <c r="V421" s="25">
        <f>M421</f>
        <v>17083.990000000002</v>
      </c>
    </row>
    <row r="422" spans="1:23" s="26" customFormat="1" ht="51" x14ac:dyDescent="0.2">
      <c r="A422" s="70">
        <v>2</v>
      </c>
      <c r="B422" s="71"/>
      <c r="C422" s="72" t="s">
        <v>850</v>
      </c>
      <c r="D422" s="73" t="s">
        <v>729</v>
      </c>
      <c r="E422" s="74" t="s">
        <v>791</v>
      </c>
      <c r="F422" s="75">
        <v>88850</v>
      </c>
      <c r="G422" s="74">
        <v>35842.090000000004</v>
      </c>
      <c r="H422" s="75"/>
      <c r="I422" s="74"/>
      <c r="J422" s="75"/>
      <c r="K422" s="74"/>
      <c r="L422" s="75">
        <v>88850</v>
      </c>
      <c r="M422" s="74">
        <v>35842.090000000004</v>
      </c>
      <c r="N422" s="76"/>
      <c r="O422" s="25">
        <f>F422</f>
        <v>88850</v>
      </c>
      <c r="P422" s="25">
        <f>G422</f>
        <v>35842.090000000004</v>
      </c>
      <c r="Q422" s="25">
        <f>H422</f>
        <v>0</v>
      </c>
      <c r="R422" s="25">
        <f>I422</f>
        <v>0</v>
      </c>
      <c r="S422" s="25">
        <f>J422</f>
        <v>0</v>
      </c>
      <c r="T422" s="25">
        <f>K422</f>
        <v>0</v>
      </c>
      <c r="U422" s="25">
        <f>L422</f>
        <v>88850</v>
      </c>
      <c r="V422" s="25">
        <f>M422</f>
        <v>35842.090000000004</v>
      </c>
    </row>
    <row r="423" spans="1:23" s="26" customFormat="1" ht="89.25" x14ac:dyDescent="0.2">
      <c r="A423" s="70">
        <v>3</v>
      </c>
      <c r="B423" s="71"/>
      <c r="C423" s="72" t="s">
        <v>851</v>
      </c>
      <c r="D423" s="73" t="s">
        <v>729</v>
      </c>
      <c r="E423" s="74" t="s">
        <v>852</v>
      </c>
      <c r="F423" s="75">
        <v>204100</v>
      </c>
      <c r="G423" s="74">
        <v>47228.740000000005</v>
      </c>
      <c r="H423" s="75"/>
      <c r="I423" s="74"/>
      <c r="J423" s="75"/>
      <c r="K423" s="74"/>
      <c r="L423" s="75">
        <v>204100</v>
      </c>
      <c r="M423" s="74">
        <v>47228.740000000005</v>
      </c>
      <c r="N423" s="76"/>
      <c r="O423" s="25">
        <f>F423</f>
        <v>204100</v>
      </c>
      <c r="P423" s="25">
        <f>G423</f>
        <v>47228.740000000005</v>
      </c>
      <c r="Q423" s="25">
        <f>H423</f>
        <v>0</v>
      </c>
      <c r="R423" s="25">
        <f>I423</f>
        <v>0</v>
      </c>
      <c r="S423" s="25">
        <f>J423</f>
        <v>0</v>
      </c>
      <c r="T423" s="25">
        <f>K423</f>
        <v>0</v>
      </c>
      <c r="U423" s="25">
        <f>L423</f>
        <v>204100</v>
      </c>
      <c r="V423" s="25">
        <f>M423</f>
        <v>47228.740000000005</v>
      </c>
    </row>
    <row r="424" spans="1:23" s="17" customFormat="1" ht="13.5" customHeight="1" thickBot="1" x14ac:dyDescent="0.25">
      <c r="H424" s="17" t="s">
        <v>985</v>
      </c>
    </row>
    <row r="425" spans="1:23" s="17" customFormat="1" ht="26.25" customHeight="1" x14ac:dyDescent="0.2">
      <c r="A425" s="95" t="s">
        <v>139</v>
      </c>
      <c r="B425" s="98" t="s">
        <v>140</v>
      </c>
      <c r="C425" s="98" t="s">
        <v>32</v>
      </c>
      <c r="D425" s="99" t="s">
        <v>141</v>
      </c>
      <c r="E425" s="98" t="s">
        <v>142</v>
      </c>
      <c r="F425" s="98" t="s">
        <v>294</v>
      </c>
      <c r="G425" s="98"/>
      <c r="H425" s="98" t="s">
        <v>295</v>
      </c>
      <c r="I425" s="98"/>
      <c r="J425" s="98"/>
      <c r="K425" s="98"/>
      <c r="L425" s="98" t="s">
        <v>294</v>
      </c>
      <c r="M425" s="98"/>
      <c r="N425" s="86" t="s">
        <v>146</v>
      </c>
    </row>
    <row r="426" spans="1:23" s="17" customFormat="1" ht="12.75" customHeight="1" x14ac:dyDescent="0.2">
      <c r="A426" s="96"/>
      <c r="B426" s="89"/>
      <c r="C426" s="89"/>
      <c r="D426" s="100"/>
      <c r="E426" s="89"/>
      <c r="F426" s="89" t="s">
        <v>147</v>
      </c>
      <c r="G426" s="89" t="s">
        <v>148</v>
      </c>
      <c r="H426" s="89" t="s">
        <v>149</v>
      </c>
      <c r="I426" s="89"/>
      <c r="J426" s="91" t="s">
        <v>150</v>
      </c>
      <c r="K426" s="92"/>
      <c r="L426" s="93" t="s">
        <v>147</v>
      </c>
      <c r="M426" s="93" t="s">
        <v>148</v>
      </c>
      <c r="N426" s="87"/>
    </row>
    <row r="427" spans="1:23" s="17" customFormat="1" ht="13.5" customHeight="1" thickBot="1" x14ac:dyDescent="0.25">
      <c r="A427" s="97"/>
      <c r="B427" s="90"/>
      <c r="C427" s="90"/>
      <c r="D427" s="101"/>
      <c r="E427" s="90"/>
      <c r="F427" s="90"/>
      <c r="G427" s="90"/>
      <c r="H427" s="19" t="s">
        <v>147</v>
      </c>
      <c r="I427" s="19" t="s">
        <v>148</v>
      </c>
      <c r="J427" s="19" t="s">
        <v>147</v>
      </c>
      <c r="K427" s="19" t="s">
        <v>148</v>
      </c>
      <c r="L427" s="94"/>
      <c r="M427" s="94"/>
      <c r="N427" s="88"/>
    </row>
    <row r="428" spans="1:23" s="26" customFormat="1" ht="89.25" x14ac:dyDescent="0.2">
      <c r="A428" s="70">
        <v>4</v>
      </c>
      <c r="B428" s="71"/>
      <c r="C428" s="72" t="s">
        <v>853</v>
      </c>
      <c r="D428" s="73" t="s">
        <v>729</v>
      </c>
      <c r="E428" s="74" t="s">
        <v>852</v>
      </c>
      <c r="F428" s="75">
        <v>14171</v>
      </c>
      <c r="G428" s="74">
        <v>3279.17</v>
      </c>
      <c r="H428" s="75"/>
      <c r="I428" s="74"/>
      <c r="J428" s="75"/>
      <c r="K428" s="74"/>
      <c r="L428" s="75">
        <v>14171</v>
      </c>
      <c r="M428" s="74">
        <v>3279.17</v>
      </c>
      <c r="N428" s="76"/>
      <c r="O428" s="25">
        <f>F428</f>
        <v>14171</v>
      </c>
      <c r="P428" s="25">
        <f>G428</f>
        <v>3279.17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14171</v>
      </c>
      <c r="V428" s="25">
        <f>M428</f>
        <v>3279.17</v>
      </c>
    </row>
    <row r="429" spans="1:23" s="26" customFormat="1" ht="63.75" x14ac:dyDescent="0.2">
      <c r="A429" s="70">
        <v>5</v>
      </c>
      <c r="B429" s="71"/>
      <c r="C429" s="72" t="s">
        <v>854</v>
      </c>
      <c r="D429" s="73" t="s">
        <v>729</v>
      </c>
      <c r="E429" s="74" t="s">
        <v>855</v>
      </c>
      <c r="F429" s="75">
        <v>11932</v>
      </c>
      <c r="G429" s="74">
        <v>4986.5</v>
      </c>
      <c r="H429" s="75"/>
      <c r="I429" s="74"/>
      <c r="J429" s="75"/>
      <c r="K429" s="74"/>
      <c r="L429" s="75">
        <v>11932</v>
      </c>
      <c r="M429" s="74">
        <v>4986.5</v>
      </c>
      <c r="N429" s="76"/>
      <c r="O429" s="25">
        <f>F429</f>
        <v>11932</v>
      </c>
      <c r="P429" s="25">
        <f>G429</f>
        <v>4986.5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11932</v>
      </c>
      <c r="V429" s="25">
        <f>M429</f>
        <v>4986.5</v>
      </c>
    </row>
    <row r="430" spans="1:23" s="26" customFormat="1" ht="76.5" x14ac:dyDescent="0.2">
      <c r="A430" s="70">
        <v>6</v>
      </c>
      <c r="B430" s="71"/>
      <c r="C430" s="72" t="s">
        <v>856</v>
      </c>
      <c r="D430" s="73" t="s">
        <v>729</v>
      </c>
      <c r="E430" s="74" t="s">
        <v>791</v>
      </c>
      <c r="F430" s="75">
        <v>73700</v>
      </c>
      <c r="G430" s="74">
        <v>29730.58</v>
      </c>
      <c r="H430" s="75"/>
      <c r="I430" s="74"/>
      <c r="J430" s="75"/>
      <c r="K430" s="74"/>
      <c r="L430" s="75">
        <v>73700</v>
      </c>
      <c r="M430" s="74">
        <v>29730.58</v>
      </c>
      <c r="N430" s="76"/>
      <c r="O430" s="25">
        <f>F430</f>
        <v>73700</v>
      </c>
      <c r="P430" s="25">
        <f>G430</f>
        <v>29730.58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73700</v>
      </c>
      <c r="V430" s="25">
        <f>M430</f>
        <v>29730.58</v>
      </c>
    </row>
    <row r="431" spans="1:23" s="26" customFormat="1" ht="76.5" x14ac:dyDescent="0.2">
      <c r="A431" s="70">
        <v>7</v>
      </c>
      <c r="B431" s="71"/>
      <c r="C431" s="72" t="s">
        <v>857</v>
      </c>
      <c r="D431" s="73" t="s">
        <v>729</v>
      </c>
      <c r="E431" s="74" t="s">
        <v>791</v>
      </c>
      <c r="F431" s="75">
        <v>42000</v>
      </c>
      <c r="G431" s="74">
        <v>16942.8</v>
      </c>
      <c r="H431" s="75"/>
      <c r="I431" s="74"/>
      <c r="J431" s="75"/>
      <c r="K431" s="74"/>
      <c r="L431" s="75">
        <v>42000</v>
      </c>
      <c r="M431" s="74">
        <v>16942.8</v>
      </c>
      <c r="N431" s="76"/>
      <c r="O431" s="25">
        <f>F431</f>
        <v>42000</v>
      </c>
      <c r="P431" s="25">
        <f>G431</f>
        <v>16942.8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42000</v>
      </c>
      <c r="V431" s="25">
        <f>M431</f>
        <v>16942.8</v>
      </c>
    </row>
    <row r="432" spans="1:23" s="26" customFormat="1" ht="76.5" x14ac:dyDescent="0.2">
      <c r="A432" s="70">
        <v>8</v>
      </c>
      <c r="B432" s="71"/>
      <c r="C432" s="72" t="s">
        <v>858</v>
      </c>
      <c r="D432" s="73" t="s">
        <v>729</v>
      </c>
      <c r="E432" s="74" t="s">
        <v>791</v>
      </c>
      <c r="F432" s="75">
        <v>29100</v>
      </c>
      <c r="G432" s="74">
        <v>11738.94</v>
      </c>
      <c r="H432" s="75"/>
      <c r="I432" s="74"/>
      <c r="J432" s="75"/>
      <c r="K432" s="74"/>
      <c r="L432" s="75">
        <v>29100</v>
      </c>
      <c r="M432" s="74">
        <v>11738.94</v>
      </c>
      <c r="N432" s="76"/>
      <c r="O432" s="25">
        <f>F432</f>
        <v>29100</v>
      </c>
      <c r="P432" s="25">
        <f>G432</f>
        <v>11738.94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29100</v>
      </c>
      <c r="V432" s="25">
        <f>M432</f>
        <v>11738.94</v>
      </c>
    </row>
    <row r="433" spans="1:22" s="17" customFormat="1" ht="13.5" customHeight="1" thickBot="1" x14ac:dyDescent="0.25">
      <c r="H433" s="17" t="s">
        <v>986</v>
      </c>
    </row>
    <row r="434" spans="1:22" s="17" customFormat="1" ht="26.25" customHeight="1" x14ac:dyDescent="0.2">
      <c r="A434" s="95" t="s">
        <v>139</v>
      </c>
      <c r="B434" s="98" t="s">
        <v>140</v>
      </c>
      <c r="C434" s="98" t="s">
        <v>32</v>
      </c>
      <c r="D434" s="99" t="s">
        <v>141</v>
      </c>
      <c r="E434" s="98" t="s">
        <v>142</v>
      </c>
      <c r="F434" s="98" t="s">
        <v>294</v>
      </c>
      <c r="G434" s="98"/>
      <c r="H434" s="98" t="s">
        <v>295</v>
      </c>
      <c r="I434" s="98"/>
      <c r="J434" s="98"/>
      <c r="K434" s="98"/>
      <c r="L434" s="98" t="s">
        <v>294</v>
      </c>
      <c r="M434" s="98"/>
      <c r="N434" s="86" t="s">
        <v>146</v>
      </c>
    </row>
    <row r="435" spans="1:22" s="17" customFormat="1" ht="12.75" customHeight="1" x14ac:dyDescent="0.2">
      <c r="A435" s="96"/>
      <c r="B435" s="89"/>
      <c r="C435" s="89"/>
      <c r="D435" s="100"/>
      <c r="E435" s="89"/>
      <c r="F435" s="89" t="s">
        <v>147</v>
      </c>
      <c r="G435" s="89" t="s">
        <v>148</v>
      </c>
      <c r="H435" s="89" t="s">
        <v>149</v>
      </c>
      <c r="I435" s="89"/>
      <c r="J435" s="91" t="s">
        <v>150</v>
      </c>
      <c r="K435" s="92"/>
      <c r="L435" s="93" t="s">
        <v>147</v>
      </c>
      <c r="M435" s="93" t="s">
        <v>148</v>
      </c>
      <c r="N435" s="87"/>
    </row>
    <row r="436" spans="1:22" s="17" customFormat="1" ht="13.5" customHeight="1" thickBot="1" x14ac:dyDescent="0.25">
      <c r="A436" s="97"/>
      <c r="B436" s="90"/>
      <c r="C436" s="90"/>
      <c r="D436" s="101"/>
      <c r="E436" s="90"/>
      <c r="F436" s="90"/>
      <c r="G436" s="90"/>
      <c r="H436" s="19" t="s">
        <v>147</v>
      </c>
      <c r="I436" s="19" t="s">
        <v>148</v>
      </c>
      <c r="J436" s="19" t="s">
        <v>147</v>
      </c>
      <c r="K436" s="19" t="s">
        <v>148</v>
      </c>
      <c r="L436" s="94"/>
      <c r="M436" s="94"/>
      <c r="N436" s="88"/>
    </row>
    <row r="437" spans="1:22" s="26" customFormat="1" ht="76.5" x14ac:dyDescent="0.2">
      <c r="A437" s="70">
        <v>9</v>
      </c>
      <c r="B437" s="71"/>
      <c r="C437" s="72" t="s">
        <v>859</v>
      </c>
      <c r="D437" s="73" t="s">
        <v>307</v>
      </c>
      <c r="E437" s="74" t="s">
        <v>860</v>
      </c>
      <c r="F437" s="75">
        <v>478</v>
      </c>
      <c r="G437" s="74">
        <v>45668.12</v>
      </c>
      <c r="H437" s="75"/>
      <c r="I437" s="74"/>
      <c r="J437" s="75"/>
      <c r="K437" s="74"/>
      <c r="L437" s="75">
        <v>478</v>
      </c>
      <c r="M437" s="74">
        <v>45668.12</v>
      </c>
      <c r="N437" s="76"/>
      <c r="O437" s="25">
        <f>F437</f>
        <v>478</v>
      </c>
      <c r="P437" s="25">
        <f>G437</f>
        <v>45668.12</v>
      </c>
      <c r="Q437" s="25">
        <f>H437</f>
        <v>0</v>
      </c>
      <c r="R437" s="25">
        <f>I437</f>
        <v>0</v>
      </c>
      <c r="S437" s="25">
        <f>J437</f>
        <v>0</v>
      </c>
      <c r="T437" s="25">
        <f>K437</f>
        <v>0</v>
      </c>
      <c r="U437" s="25">
        <f>L437</f>
        <v>478</v>
      </c>
      <c r="V437" s="25">
        <f>M437</f>
        <v>45668.12</v>
      </c>
    </row>
    <row r="438" spans="1:22" s="26" customFormat="1" ht="114.75" x14ac:dyDescent="0.2">
      <c r="A438" s="70">
        <v>10</v>
      </c>
      <c r="B438" s="71"/>
      <c r="C438" s="72" t="s">
        <v>861</v>
      </c>
      <c r="D438" s="73" t="s">
        <v>323</v>
      </c>
      <c r="E438" s="74" t="s">
        <v>862</v>
      </c>
      <c r="F438" s="75">
        <v>215</v>
      </c>
      <c r="G438" s="74">
        <v>21685.97</v>
      </c>
      <c r="H438" s="75"/>
      <c r="I438" s="74"/>
      <c r="J438" s="75">
        <v>20</v>
      </c>
      <c r="K438" s="74">
        <v>2017.3000000000002</v>
      </c>
      <c r="L438" s="75">
        <v>195</v>
      </c>
      <c r="M438" s="74">
        <v>19668.670000000002</v>
      </c>
      <c r="N438" s="76"/>
      <c r="O438" s="25">
        <f>F438</f>
        <v>215</v>
      </c>
      <c r="P438" s="25">
        <f>G438</f>
        <v>21685.97</v>
      </c>
      <c r="Q438" s="25">
        <f>H438</f>
        <v>0</v>
      </c>
      <c r="R438" s="25">
        <f>I438</f>
        <v>0</v>
      </c>
      <c r="S438" s="25">
        <f>J438</f>
        <v>20</v>
      </c>
      <c r="T438" s="25">
        <f>K438</f>
        <v>2017.3000000000002</v>
      </c>
      <c r="U438" s="25">
        <f>L438</f>
        <v>195</v>
      </c>
      <c r="V438" s="25">
        <f>M438</f>
        <v>19668.670000000002</v>
      </c>
    </row>
    <row r="439" spans="1:22" s="26" customFormat="1" ht="89.25" x14ac:dyDescent="0.2">
      <c r="A439" s="70">
        <v>11</v>
      </c>
      <c r="B439" s="71"/>
      <c r="C439" s="72" t="s">
        <v>863</v>
      </c>
      <c r="D439" s="73" t="s">
        <v>307</v>
      </c>
      <c r="E439" s="74" t="s">
        <v>864</v>
      </c>
      <c r="F439" s="75">
        <v>437</v>
      </c>
      <c r="G439" s="74">
        <v>32927.950000000004</v>
      </c>
      <c r="H439" s="75"/>
      <c r="I439" s="74"/>
      <c r="J439" s="75">
        <v>40</v>
      </c>
      <c r="K439" s="74">
        <v>3014</v>
      </c>
      <c r="L439" s="75">
        <v>397</v>
      </c>
      <c r="M439" s="74">
        <v>29913.95</v>
      </c>
      <c r="N439" s="76"/>
      <c r="O439" s="25">
        <f>F439</f>
        <v>437</v>
      </c>
      <c r="P439" s="25">
        <f>G439</f>
        <v>32927.950000000004</v>
      </c>
      <c r="Q439" s="25">
        <f>H439</f>
        <v>0</v>
      </c>
      <c r="R439" s="25">
        <f>I439</f>
        <v>0</v>
      </c>
      <c r="S439" s="25">
        <f>J439</f>
        <v>40</v>
      </c>
      <c r="T439" s="25">
        <f>K439</f>
        <v>3014</v>
      </c>
      <c r="U439" s="25">
        <f>L439</f>
        <v>397</v>
      </c>
      <c r="V439" s="25">
        <f>M439</f>
        <v>29913.95</v>
      </c>
    </row>
    <row r="440" spans="1:22" s="26" customFormat="1" ht="102" x14ac:dyDescent="0.2">
      <c r="A440" s="70">
        <v>12</v>
      </c>
      <c r="B440" s="71"/>
      <c r="C440" s="72" t="s">
        <v>865</v>
      </c>
      <c r="D440" s="73" t="s">
        <v>667</v>
      </c>
      <c r="E440" s="74" t="s">
        <v>866</v>
      </c>
      <c r="F440" s="75"/>
      <c r="G440" s="74"/>
      <c r="H440" s="75"/>
      <c r="I440" s="74"/>
      <c r="J440" s="75"/>
      <c r="K440" s="74"/>
      <c r="L440" s="75"/>
      <c r="M440" s="74"/>
      <c r="N440" s="76"/>
      <c r="O440" s="25">
        <f>F440</f>
        <v>0</v>
      </c>
      <c r="P440" s="25">
        <f>G440</f>
        <v>0</v>
      </c>
      <c r="Q440" s="25">
        <f>H440</f>
        <v>0</v>
      </c>
      <c r="R440" s="25">
        <f>I440</f>
        <v>0</v>
      </c>
      <c r="S440" s="25">
        <f>J440</f>
        <v>0</v>
      </c>
      <c r="T440" s="25">
        <f>K440</f>
        <v>0</v>
      </c>
      <c r="U440" s="25">
        <f>L440</f>
        <v>0</v>
      </c>
      <c r="V440" s="25">
        <f>M440</f>
        <v>0</v>
      </c>
    </row>
    <row r="441" spans="1:22" s="17" customFormat="1" ht="13.5" customHeight="1" thickBot="1" x14ac:dyDescent="0.25">
      <c r="H441" s="17" t="s">
        <v>987</v>
      </c>
    </row>
    <row r="442" spans="1:22" s="17" customFormat="1" ht="26.25" customHeight="1" x14ac:dyDescent="0.2">
      <c r="A442" s="95" t="s">
        <v>139</v>
      </c>
      <c r="B442" s="98" t="s">
        <v>140</v>
      </c>
      <c r="C442" s="98" t="s">
        <v>32</v>
      </c>
      <c r="D442" s="99" t="s">
        <v>141</v>
      </c>
      <c r="E442" s="98" t="s">
        <v>142</v>
      </c>
      <c r="F442" s="98" t="s">
        <v>294</v>
      </c>
      <c r="G442" s="98"/>
      <c r="H442" s="98" t="s">
        <v>295</v>
      </c>
      <c r="I442" s="98"/>
      <c r="J442" s="98"/>
      <c r="K442" s="98"/>
      <c r="L442" s="98" t="s">
        <v>294</v>
      </c>
      <c r="M442" s="98"/>
      <c r="N442" s="86" t="s">
        <v>146</v>
      </c>
    </row>
    <row r="443" spans="1:22" s="17" customFormat="1" ht="12.75" customHeight="1" x14ac:dyDescent="0.2">
      <c r="A443" s="96"/>
      <c r="B443" s="89"/>
      <c r="C443" s="89"/>
      <c r="D443" s="100"/>
      <c r="E443" s="89"/>
      <c r="F443" s="89" t="s">
        <v>147</v>
      </c>
      <c r="G443" s="89" t="s">
        <v>148</v>
      </c>
      <c r="H443" s="89" t="s">
        <v>149</v>
      </c>
      <c r="I443" s="89"/>
      <c r="J443" s="91" t="s">
        <v>150</v>
      </c>
      <c r="K443" s="92"/>
      <c r="L443" s="93" t="s">
        <v>147</v>
      </c>
      <c r="M443" s="93" t="s">
        <v>148</v>
      </c>
      <c r="N443" s="87"/>
    </row>
    <row r="444" spans="1:22" s="17" customFormat="1" ht="13.5" customHeight="1" thickBot="1" x14ac:dyDescent="0.25">
      <c r="A444" s="97"/>
      <c r="B444" s="90"/>
      <c r="C444" s="90"/>
      <c r="D444" s="101"/>
      <c r="E444" s="90"/>
      <c r="F444" s="90"/>
      <c r="G444" s="90"/>
      <c r="H444" s="19" t="s">
        <v>147</v>
      </c>
      <c r="I444" s="19" t="s">
        <v>148</v>
      </c>
      <c r="J444" s="19" t="s">
        <v>147</v>
      </c>
      <c r="K444" s="19" t="s">
        <v>148</v>
      </c>
      <c r="L444" s="94"/>
      <c r="M444" s="94"/>
      <c r="N444" s="88"/>
    </row>
    <row r="445" spans="1:22" s="26" customFormat="1" ht="76.5" x14ac:dyDescent="0.2">
      <c r="A445" s="70">
        <v>13</v>
      </c>
      <c r="B445" s="71"/>
      <c r="C445" s="72" t="s">
        <v>867</v>
      </c>
      <c r="D445" s="73" t="s">
        <v>729</v>
      </c>
      <c r="E445" s="74" t="s">
        <v>868</v>
      </c>
      <c r="F445" s="75">
        <v>2996</v>
      </c>
      <c r="G445" s="74">
        <v>8887.4500000000007</v>
      </c>
      <c r="H445" s="75"/>
      <c r="I445" s="74"/>
      <c r="J445" s="75">
        <v>14</v>
      </c>
      <c r="K445" s="74">
        <v>41.53</v>
      </c>
      <c r="L445" s="75">
        <v>2982</v>
      </c>
      <c r="M445" s="74">
        <v>8845.92</v>
      </c>
      <c r="N445" s="76"/>
      <c r="O445" s="25">
        <f>F445</f>
        <v>2996</v>
      </c>
      <c r="P445" s="25">
        <f>G445</f>
        <v>8887.4500000000007</v>
      </c>
      <c r="Q445" s="25">
        <f>H445</f>
        <v>0</v>
      </c>
      <c r="R445" s="25">
        <f>I445</f>
        <v>0</v>
      </c>
      <c r="S445" s="25">
        <f>J445</f>
        <v>14</v>
      </c>
      <c r="T445" s="25">
        <f>K445</f>
        <v>41.53</v>
      </c>
      <c r="U445" s="25">
        <f>L445</f>
        <v>2982</v>
      </c>
      <c r="V445" s="25">
        <f>M445</f>
        <v>8845.92</v>
      </c>
    </row>
    <row r="446" spans="1:22" s="26" customFormat="1" ht="153" x14ac:dyDescent="0.2">
      <c r="A446" s="70">
        <v>14</v>
      </c>
      <c r="B446" s="71"/>
      <c r="C446" s="72" t="s">
        <v>869</v>
      </c>
      <c r="D446" s="73" t="s">
        <v>323</v>
      </c>
      <c r="E446" s="74" t="s">
        <v>870</v>
      </c>
      <c r="F446" s="75">
        <v>22</v>
      </c>
      <c r="G446" s="74">
        <v>474.32000000000005</v>
      </c>
      <c r="H446" s="75"/>
      <c r="I446" s="74"/>
      <c r="J446" s="75"/>
      <c r="K446" s="74"/>
      <c r="L446" s="75">
        <v>22</v>
      </c>
      <c r="M446" s="74">
        <v>474.32000000000005</v>
      </c>
      <c r="N446" s="76"/>
      <c r="O446" s="25">
        <f>F446</f>
        <v>22</v>
      </c>
      <c r="P446" s="25">
        <f>G446</f>
        <v>474.32000000000005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22</v>
      </c>
      <c r="V446" s="25">
        <f>M446</f>
        <v>474.32000000000005</v>
      </c>
    </row>
    <row r="447" spans="1:22" s="26" customFormat="1" ht="89.25" x14ac:dyDescent="0.2">
      <c r="A447" s="70">
        <v>15</v>
      </c>
      <c r="B447" s="71"/>
      <c r="C447" s="72" t="s">
        <v>871</v>
      </c>
      <c r="D447" s="73" t="s">
        <v>872</v>
      </c>
      <c r="E447" s="74" t="s">
        <v>873</v>
      </c>
      <c r="F447" s="75">
        <v>106</v>
      </c>
      <c r="G447" s="74">
        <v>1792.46</v>
      </c>
      <c r="H447" s="75"/>
      <c r="I447" s="74"/>
      <c r="J447" s="75"/>
      <c r="K447" s="74"/>
      <c r="L447" s="75">
        <v>106</v>
      </c>
      <c r="M447" s="74">
        <v>1792.46</v>
      </c>
      <c r="N447" s="76"/>
      <c r="O447" s="25">
        <f>F447</f>
        <v>106</v>
      </c>
      <c r="P447" s="25">
        <f>G447</f>
        <v>1792.46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106</v>
      </c>
      <c r="V447" s="25">
        <f>M447</f>
        <v>1792.46</v>
      </c>
    </row>
    <row r="448" spans="1:22" s="26" customFormat="1" ht="114.75" x14ac:dyDescent="0.2">
      <c r="A448" s="70">
        <v>16</v>
      </c>
      <c r="B448" s="71"/>
      <c r="C448" s="72" t="s">
        <v>874</v>
      </c>
      <c r="D448" s="73" t="s">
        <v>667</v>
      </c>
      <c r="E448" s="74" t="s">
        <v>875</v>
      </c>
      <c r="F448" s="75">
        <v>11614</v>
      </c>
      <c r="G448" s="74">
        <v>851794.60000000009</v>
      </c>
      <c r="H448" s="75"/>
      <c r="I448" s="74"/>
      <c r="J448" s="75">
        <v>144</v>
      </c>
      <c r="K448" s="74">
        <v>10561.26</v>
      </c>
      <c r="L448" s="75">
        <v>11470</v>
      </c>
      <c r="M448" s="74">
        <v>841233.34000000008</v>
      </c>
      <c r="N448" s="76"/>
      <c r="O448" s="25">
        <f>F448</f>
        <v>11614</v>
      </c>
      <c r="P448" s="25">
        <f>G448</f>
        <v>851794.60000000009</v>
      </c>
      <c r="Q448" s="25">
        <f>H448</f>
        <v>0</v>
      </c>
      <c r="R448" s="25">
        <f>I448</f>
        <v>0</v>
      </c>
      <c r="S448" s="25">
        <f>J448</f>
        <v>144</v>
      </c>
      <c r="T448" s="25">
        <f>K448</f>
        <v>10561.26</v>
      </c>
      <c r="U448" s="25">
        <f>L448</f>
        <v>11470</v>
      </c>
      <c r="V448" s="25">
        <f>M448</f>
        <v>841233.34000000008</v>
      </c>
    </row>
    <row r="449" spans="1:22" s="17" customFormat="1" ht="13.5" customHeight="1" thickBot="1" x14ac:dyDescent="0.25">
      <c r="H449" s="17" t="s">
        <v>988</v>
      </c>
    </row>
    <row r="450" spans="1:22" s="17" customFormat="1" ht="26.25" customHeight="1" x14ac:dyDescent="0.2">
      <c r="A450" s="95" t="s">
        <v>139</v>
      </c>
      <c r="B450" s="98" t="s">
        <v>140</v>
      </c>
      <c r="C450" s="98" t="s">
        <v>32</v>
      </c>
      <c r="D450" s="99" t="s">
        <v>141</v>
      </c>
      <c r="E450" s="98" t="s">
        <v>142</v>
      </c>
      <c r="F450" s="98" t="s">
        <v>294</v>
      </c>
      <c r="G450" s="98"/>
      <c r="H450" s="98" t="s">
        <v>295</v>
      </c>
      <c r="I450" s="98"/>
      <c r="J450" s="98"/>
      <c r="K450" s="98"/>
      <c r="L450" s="98" t="s">
        <v>294</v>
      </c>
      <c r="M450" s="98"/>
      <c r="N450" s="86" t="s">
        <v>146</v>
      </c>
    </row>
    <row r="451" spans="1:22" s="17" customFormat="1" ht="12.75" customHeight="1" x14ac:dyDescent="0.2">
      <c r="A451" s="96"/>
      <c r="B451" s="89"/>
      <c r="C451" s="89"/>
      <c r="D451" s="100"/>
      <c r="E451" s="89"/>
      <c r="F451" s="89" t="s">
        <v>147</v>
      </c>
      <c r="G451" s="89" t="s">
        <v>148</v>
      </c>
      <c r="H451" s="89" t="s">
        <v>149</v>
      </c>
      <c r="I451" s="89"/>
      <c r="J451" s="91" t="s">
        <v>150</v>
      </c>
      <c r="K451" s="92"/>
      <c r="L451" s="93" t="s">
        <v>147</v>
      </c>
      <c r="M451" s="93" t="s">
        <v>148</v>
      </c>
      <c r="N451" s="87"/>
    </row>
    <row r="452" spans="1:22" s="17" customFormat="1" ht="13.5" customHeight="1" thickBot="1" x14ac:dyDescent="0.25">
      <c r="A452" s="97"/>
      <c r="B452" s="90"/>
      <c r="C452" s="90"/>
      <c r="D452" s="101"/>
      <c r="E452" s="90"/>
      <c r="F452" s="90"/>
      <c r="G452" s="90"/>
      <c r="H452" s="19" t="s">
        <v>147</v>
      </c>
      <c r="I452" s="19" t="s">
        <v>148</v>
      </c>
      <c r="J452" s="19" t="s">
        <v>147</v>
      </c>
      <c r="K452" s="19" t="s">
        <v>148</v>
      </c>
      <c r="L452" s="94"/>
      <c r="M452" s="94"/>
      <c r="N452" s="88"/>
    </row>
    <row r="453" spans="1:22" s="26" customFormat="1" ht="114.75" x14ac:dyDescent="0.2">
      <c r="A453" s="70">
        <v>17</v>
      </c>
      <c r="B453" s="71"/>
      <c r="C453" s="72" t="s">
        <v>876</v>
      </c>
      <c r="D453" s="73" t="s">
        <v>667</v>
      </c>
      <c r="E453" s="74" t="s">
        <v>875</v>
      </c>
      <c r="F453" s="75">
        <v>36576</v>
      </c>
      <c r="G453" s="74">
        <v>2682560.04</v>
      </c>
      <c r="H453" s="75"/>
      <c r="I453" s="74"/>
      <c r="J453" s="75"/>
      <c r="K453" s="74"/>
      <c r="L453" s="75">
        <v>36576</v>
      </c>
      <c r="M453" s="74">
        <v>2682560.04</v>
      </c>
      <c r="N453" s="76"/>
      <c r="O453" s="25">
        <f>F453</f>
        <v>36576</v>
      </c>
      <c r="P453" s="25">
        <f>G453</f>
        <v>2682560.04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36576</v>
      </c>
      <c r="V453" s="25">
        <f>M453</f>
        <v>2682560.04</v>
      </c>
    </row>
    <row r="454" spans="1:22" s="26" customFormat="1" ht="114.75" x14ac:dyDescent="0.2">
      <c r="A454" s="70">
        <v>18</v>
      </c>
      <c r="B454" s="71"/>
      <c r="C454" s="72" t="s">
        <v>877</v>
      </c>
      <c r="D454" s="73" t="s">
        <v>667</v>
      </c>
      <c r="E454" s="74" t="s">
        <v>875</v>
      </c>
      <c r="F454" s="75">
        <v>23856</v>
      </c>
      <c r="G454" s="74">
        <v>1749648.74</v>
      </c>
      <c r="H454" s="75"/>
      <c r="I454" s="74"/>
      <c r="J454" s="75"/>
      <c r="K454" s="74"/>
      <c r="L454" s="75">
        <v>23856</v>
      </c>
      <c r="M454" s="74">
        <v>1749648.74</v>
      </c>
      <c r="N454" s="76"/>
      <c r="O454" s="25">
        <f>F454</f>
        <v>23856</v>
      </c>
      <c r="P454" s="25">
        <f>G454</f>
        <v>1749648.74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23856</v>
      </c>
      <c r="V454" s="25">
        <f>M454</f>
        <v>1749648.74</v>
      </c>
    </row>
    <row r="455" spans="1:22" s="26" customFormat="1" ht="63.75" x14ac:dyDescent="0.2">
      <c r="A455" s="70">
        <v>19</v>
      </c>
      <c r="B455" s="71"/>
      <c r="C455" s="72" t="s">
        <v>878</v>
      </c>
      <c r="D455" s="73" t="s">
        <v>667</v>
      </c>
      <c r="E455" s="74" t="s">
        <v>787</v>
      </c>
      <c r="F455" s="75">
        <v>50869</v>
      </c>
      <c r="G455" s="74">
        <v>37289.97</v>
      </c>
      <c r="H455" s="75"/>
      <c r="I455" s="74"/>
      <c r="J455" s="75"/>
      <c r="K455" s="74"/>
      <c r="L455" s="75">
        <v>50869</v>
      </c>
      <c r="M455" s="74">
        <v>37289.97</v>
      </c>
      <c r="N455" s="76"/>
      <c r="O455" s="25">
        <f>F455</f>
        <v>50869</v>
      </c>
      <c r="P455" s="25">
        <f>G455</f>
        <v>37289.97</v>
      </c>
      <c r="Q455" s="25">
        <f>H455</f>
        <v>0</v>
      </c>
      <c r="R455" s="25">
        <f>I455</f>
        <v>0</v>
      </c>
      <c r="S455" s="25">
        <f>J455</f>
        <v>0</v>
      </c>
      <c r="T455" s="25">
        <f>K455</f>
        <v>0</v>
      </c>
      <c r="U455" s="25">
        <f>L455</f>
        <v>50869</v>
      </c>
      <c r="V455" s="25">
        <f>M455</f>
        <v>37289.97</v>
      </c>
    </row>
    <row r="456" spans="1:22" s="26" customFormat="1" ht="76.5" x14ac:dyDescent="0.2">
      <c r="A456" s="70">
        <v>20</v>
      </c>
      <c r="B456" s="71"/>
      <c r="C456" s="72" t="s">
        <v>879</v>
      </c>
      <c r="D456" s="73" t="s">
        <v>667</v>
      </c>
      <c r="E456" s="74" t="s">
        <v>787</v>
      </c>
      <c r="F456" s="75">
        <v>814</v>
      </c>
      <c r="G456" s="74">
        <v>596.66000000000008</v>
      </c>
      <c r="H456" s="75"/>
      <c r="I456" s="74"/>
      <c r="J456" s="75">
        <v>50</v>
      </c>
      <c r="K456" s="74">
        <v>36.65</v>
      </c>
      <c r="L456" s="75">
        <v>764</v>
      </c>
      <c r="M456" s="74">
        <v>560.01</v>
      </c>
      <c r="N456" s="76"/>
      <c r="O456" s="25">
        <f>F456</f>
        <v>814</v>
      </c>
      <c r="P456" s="25">
        <f>G456</f>
        <v>596.66000000000008</v>
      </c>
      <c r="Q456" s="25">
        <f>H456</f>
        <v>0</v>
      </c>
      <c r="R456" s="25">
        <f>I456</f>
        <v>0</v>
      </c>
      <c r="S456" s="25">
        <f>J456</f>
        <v>50</v>
      </c>
      <c r="T456" s="25">
        <f>K456</f>
        <v>36.65</v>
      </c>
      <c r="U456" s="25">
        <f>L456</f>
        <v>764</v>
      </c>
      <c r="V456" s="25">
        <f>M456</f>
        <v>560.01</v>
      </c>
    </row>
    <row r="457" spans="1:22" s="26" customFormat="1" ht="38.25" x14ac:dyDescent="0.2">
      <c r="A457" s="70">
        <v>21</v>
      </c>
      <c r="B457" s="71"/>
      <c r="C457" s="72" t="s">
        <v>880</v>
      </c>
      <c r="D457" s="73" t="s">
        <v>667</v>
      </c>
      <c r="E457" s="74" t="s">
        <v>787</v>
      </c>
      <c r="F457" s="75">
        <v>100000</v>
      </c>
      <c r="G457" s="74">
        <v>73303</v>
      </c>
      <c r="H457" s="75"/>
      <c r="I457" s="74"/>
      <c r="J457" s="75"/>
      <c r="K457" s="74"/>
      <c r="L457" s="75">
        <v>100000</v>
      </c>
      <c r="M457" s="74">
        <v>73303</v>
      </c>
      <c r="N457" s="76"/>
      <c r="O457" s="25">
        <f>F457</f>
        <v>100000</v>
      </c>
      <c r="P457" s="25">
        <f>G457</f>
        <v>73303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100000</v>
      </c>
      <c r="V457" s="25">
        <f>M457</f>
        <v>73303</v>
      </c>
    </row>
    <row r="458" spans="1:22" s="26" customFormat="1" ht="63.75" x14ac:dyDescent="0.2">
      <c r="A458" s="70">
        <v>22</v>
      </c>
      <c r="B458" s="71"/>
      <c r="C458" s="72" t="s">
        <v>881</v>
      </c>
      <c r="D458" s="73" t="s">
        <v>307</v>
      </c>
      <c r="E458" s="74" t="s">
        <v>882</v>
      </c>
      <c r="F458" s="75">
        <v>925</v>
      </c>
      <c r="G458" s="74">
        <v>7957.77</v>
      </c>
      <c r="H458" s="75"/>
      <c r="I458" s="74"/>
      <c r="J458" s="75"/>
      <c r="K458" s="74"/>
      <c r="L458" s="75">
        <v>925</v>
      </c>
      <c r="M458" s="74">
        <v>7957.77</v>
      </c>
      <c r="N458" s="76"/>
      <c r="O458" s="25">
        <f>F458</f>
        <v>925</v>
      </c>
      <c r="P458" s="25">
        <f>G458</f>
        <v>7957.77</v>
      </c>
      <c r="Q458" s="25">
        <f>H458</f>
        <v>0</v>
      </c>
      <c r="R458" s="25">
        <f>I458</f>
        <v>0</v>
      </c>
      <c r="S458" s="25">
        <f>J458</f>
        <v>0</v>
      </c>
      <c r="T458" s="25">
        <f>K458</f>
        <v>0</v>
      </c>
      <c r="U458" s="25">
        <f>L458</f>
        <v>925</v>
      </c>
      <c r="V458" s="25">
        <f>M458</f>
        <v>7957.77</v>
      </c>
    </row>
    <row r="459" spans="1:22" s="17" customFormat="1" ht="13.5" customHeight="1" thickBot="1" x14ac:dyDescent="0.25">
      <c r="H459" s="17" t="s">
        <v>989</v>
      </c>
    </row>
    <row r="460" spans="1:22" s="17" customFormat="1" ht="26.25" customHeight="1" x14ac:dyDescent="0.2">
      <c r="A460" s="95" t="s">
        <v>139</v>
      </c>
      <c r="B460" s="98" t="s">
        <v>140</v>
      </c>
      <c r="C460" s="98" t="s">
        <v>32</v>
      </c>
      <c r="D460" s="99" t="s">
        <v>141</v>
      </c>
      <c r="E460" s="98" t="s">
        <v>142</v>
      </c>
      <c r="F460" s="98" t="s">
        <v>294</v>
      </c>
      <c r="G460" s="98"/>
      <c r="H460" s="98" t="s">
        <v>295</v>
      </c>
      <c r="I460" s="98"/>
      <c r="J460" s="98"/>
      <c r="K460" s="98"/>
      <c r="L460" s="98" t="s">
        <v>294</v>
      </c>
      <c r="M460" s="98"/>
      <c r="N460" s="86" t="s">
        <v>146</v>
      </c>
    </row>
    <row r="461" spans="1:22" s="17" customFormat="1" ht="12.75" customHeight="1" x14ac:dyDescent="0.2">
      <c r="A461" s="96"/>
      <c r="B461" s="89"/>
      <c r="C461" s="89"/>
      <c r="D461" s="100"/>
      <c r="E461" s="89"/>
      <c r="F461" s="89" t="s">
        <v>147</v>
      </c>
      <c r="G461" s="89" t="s">
        <v>148</v>
      </c>
      <c r="H461" s="89" t="s">
        <v>149</v>
      </c>
      <c r="I461" s="89"/>
      <c r="J461" s="91" t="s">
        <v>150</v>
      </c>
      <c r="K461" s="92"/>
      <c r="L461" s="93" t="s">
        <v>147</v>
      </c>
      <c r="M461" s="93" t="s">
        <v>148</v>
      </c>
      <c r="N461" s="87"/>
    </row>
    <row r="462" spans="1:22" s="17" customFormat="1" ht="13.5" customHeight="1" thickBot="1" x14ac:dyDescent="0.25">
      <c r="A462" s="97"/>
      <c r="B462" s="90"/>
      <c r="C462" s="90"/>
      <c r="D462" s="101"/>
      <c r="E462" s="90"/>
      <c r="F462" s="90"/>
      <c r="G462" s="90"/>
      <c r="H462" s="19" t="s">
        <v>147</v>
      </c>
      <c r="I462" s="19" t="s">
        <v>148</v>
      </c>
      <c r="J462" s="19" t="s">
        <v>147</v>
      </c>
      <c r="K462" s="19" t="s">
        <v>148</v>
      </c>
      <c r="L462" s="94"/>
      <c r="M462" s="94"/>
      <c r="N462" s="88"/>
    </row>
    <row r="463" spans="1:22" s="26" customFormat="1" ht="89.25" x14ac:dyDescent="0.2">
      <c r="A463" s="70">
        <v>23</v>
      </c>
      <c r="B463" s="71"/>
      <c r="C463" s="72" t="s">
        <v>883</v>
      </c>
      <c r="D463" s="73" t="s">
        <v>307</v>
      </c>
      <c r="E463" s="74" t="s">
        <v>884</v>
      </c>
      <c r="F463" s="75"/>
      <c r="G463" s="74"/>
      <c r="H463" s="75"/>
      <c r="I463" s="74"/>
      <c r="J463" s="75"/>
      <c r="K463" s="74"/>
      <c r="L463" s="75"/>
      <c r="M463" s="74"/>
      <c r="N463" s="76"/>
      <c r="O463" s="25">
        <f>F463</f>
        <v>0</v>
      </c>
      <c r="P463" s="25">
        <f>G463</f>
        <v>0</v>
      </c>
      <c r="Q463" s="25">
        <f>H463</f>
        <v>0</v>
      </c>
      <c r="R463" s="25">
        <f>I463</f>
        <v>0</v>
      </c>
      <c r="S463" s="25">
        <f>J463</f>
        <v>0</v>
      </c>
      <c r="T463" s="25">
        <f>K463</f>
        <v>0</v>
      </c>
      <c r="U463" s="25">
        <f>L463</f>
        <v>0</v>
      </c>
      <c r="V463" s="25">
        <f>M463</f>
        <v>0</v>
      </c>
    </row>
    <row r="464" spans="1:22" s="26" customFormat="1" ht="89.25" x14ac:dyDescent="0.2">
      <c r="A464" s="70">
        <v>24</v>
      </c>
      <c r="B464" s="71"/>
      <c r="C464" s="72" t="s">
        <v>885</v>
      </c>
      <c r="D464" s="73" t="s">
        <v>307</v>
      </c>
      <c r="E464" s="74" t="s">
        <v>884</v>
      </c>
      <c r="F464" s="75">
        <v>4380</v>
      </c>
      <c r="G464" s="74">
        <v>237790.2</v>
      </c>
      <c r="H464" s="75"/>
      <c r="I464" s="74"/>
      <c r="J464" s="75"/>
      <c r="K464" s="74"/>
      <c r="L464" s="75">
        <v>4380</v>
      </c>
      <c r="M464" s="74">
        <v>237790.2</v>
      </c>
      <c r="N464" s="76"/>
      <c r="O464" s="25">
        <f>F464</f>
        <v>4380</v>
      </c>
      <c r="P464" s="25">
        <f>G464</f>
        <v>237790.2</v>
      </c>
      <c r="Q464" s="25">
        <f>H464</f>
        <v>0</v>
      </c>
      <c r="R464" s="25">
        <f>I464</f>
        <v>0</v>
      </c>
      <c r="S464" s="25">
        <f>J464</f>
        <v>0</v>
      </c>
      <c r="T464" s="25">
        <f>K464</f>
        <v>0</v>
      </c>
      <c r="U464" s="25">
        <f>L464</f>
        <v>4380</v>
      </c>
      <c r="V464" s="25">
        <f>M464</f>
        <v>237790.2</v>
      </c>
    </row>
    <row r="465" spans="1:22" s="26" customFormat="1" ht="89.25" x14ac:dyDescent="0.2">
      <c r="A465" s="70">
        <v>25</v>
      </c>
      <c r="B465" s="71"/>
      <c r="C465" s="72" t="s">
        <v>886</v>
      </c>
      <c r="D465" s="73" t="s">
        <v>307</v>
      </c>
      <c r="E465" s="74" t="s">
        <v>884</v>
      </c>
      <c r="F465" s="75">
        <v>2039</v>
      </c>
      <c r="G465" s="74">
        <v>110697.31000000001</v>
      </c>
      <c r="H465" s="75"/>
      <c r="I465" s="74"/>
      <c r="J465" s="75"/>
      <c r="K465" s="74"/>
      <c r="L465" s="75">
        <v>2039</v>
      </c>
      <c r="M465" s="74">
        <v>110697.31000000001</v>
      </c>
      <c r="N465" s="76"/>
      <c r="O465" s="25">
        <f>F465</f>
        <v>2039</v>
      </c>
      <c r="P465" s="25">
        <f>G465</f>
        <v>110697.31000000001</v>
      </c>
      <c r="Q465" s="25">
        <f>H465</f>
        <v>0</v>
      </c>
      <c r="R465" s="25">
        <f>I465</f>
        <v>0</v>
      </c>
      <c r="S465" s="25">
        <f>J465</f>
        <v>0</v>
      </c>
      <c r="T465" s="25">
        <f>K465</f>
        <v>0</v>
      </c>
      <c r="U465" s="25">
        <f>L465</f>
        <v>2039</v>
      </c>
      <c r="V465" s="25">
        <f>M465</f>
        <v>110697.31000000001</v>
      </c>
    </row>
    <row r="466" spans="1:22" s="26" customFormat="1" ht="76.5" x14ac:dyDescent="0.2">
      <c r="A466" s="70">
        <v>26</v>
      </c>
      <c r="B466" s="71"/>
      <c r="C466" s="72" t="s">
        <v>887</v>
      </c>
      <c r="D466" s="73" t="s">
        <v>307</v>
      </c>
      <c r="E466" s="74" t="s">
        <v>884</v>
      </c>
      <c r="F466" s="75">
        <v>1032</v>
      </c>
      <c r="G466" s="74">
        <v>56027.280000000006</v>
      </c>
      <c r="H466" s="75"/>
      <c r="I466" s="74"/>
      <c r="J466" s="75"/>
      <c r="K466" s="74"/>
      <c r="L466" s="75">
        <v>1032</v>
      </c>
      <c r="M466" s="74">
        <v>56027.280000000006</v>
      </c>
      <c r="N466" s="76"/>
      <c r="O466" s="25">
        <f>F466</f>
        <v>1032</v>
      </c>
      <c r="P466" s="25">
        <f>G466</f>
        <v>56027.280000000006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1032</v>
      </c>
      <c r="V466" s="25">
        <f>M466</f>
        <v>56027.280000000006</v>
      </c>
    </row>
    <row r="467" spans="1:22" s="26" customFormat="1" ht="102" x14ac:dyDescent="0.2">
      <c r="A467" s="70">
        <v>27</v>
      </c>
      <c r="B467" s="71"/>
      <c r="C467" s="72" t="s">
        <v>888</v>
      </c>
      <c r="D467" s="73" t="s">
        <v>307</v>
      </c>
      <c r="E467" s="74" t="s">
        <v>884</v>
      </c>
      <c r="F467" s="75">
        <v>3578</v>
      </c>
      <c r="G467" s="74">
        <v>194249.62</v>
      </c>
      <c r="H467" s="75"/>
      <c r="I467" s="74"/>
      <c r="J467" s="75"/>
      <c r="K467" s="74"/>
      <c r="L467" s="75">
        <v>3578</v>
      </c>
      <c r="M467" s="74">
        <v>194249.62</v>
      </c>
      <c r="N467" s="76"/>
      <c r="O467" s="25">
        <f>F467</f>
        <v>3578</v>
      </c>
      <c r="P467" s="25">
        <f>G467</f>
        <v>194249.62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3578</v>
      </c>
      <c r="V467" s="25">
        <f>M467</f>
        <v>194249.62</v>
      </c>
    </row>
    <row r="468" spans="1:22" s="17" customFormat="1" ht="13.5" customHeight="1" thickBot="1" x14ac:dyDescent="0.25">
      <c r="H468" s="17" t="s">
        <v>990</v>
      </c>
    </row>
    <row r="469" spans="1:22" s="17" customFormat="1" ht="26.25" customHeight="1" x14ac:dyDescent="0.2">
      <c r="A469" s="95" t="s">
        <v>139</v>
      </c>
      <c r="B469" s="98" t="s">
        <v>140</v>
      </c>
      <c r="C469" s="98" t="s">
        <v>32</v>
      </c>
      <c r="D469" s="99" t="s">
        <v>141</v>
      </c>
      <c r="E469" s="98" t="s">
        <v>142</v>
      </c>
      <c r="F469" s="98" t="s">
        <v>294</v>
      </c>
      <c r="G469" s="98"/>
      <c r="H469" s="98" t="s">
        <v>295</v>
      </c>
      <c r="I469" s="98"/>
      <c r="J469" s="98"/>
      <c r="K469" s="98"/>
      <c r="L469" s="98" t="s">
        <v>294</v>
      </c>
      <c r="M469" s="98"/>
      <c r="N469" s="86" t="s">
        <v>146</v>
      </c>
    </row>
    <row r="470" spans="1:22" s="17" customFormat="1" ht="12.75" customHeight="1" x14ac:dyDescent="0.2">
      <c r="A470" s="96"/>
      <c r="B470" s="89"/>
      <c r="C470" s="89"/>
      <c r="D470" s="100"/>
      <c r="E470" s="89"/>
      <c r="F470" s="89" t="s">
        <v>147</v>
      </c>
      <c r="G470" s="89" t="s">
        <v>148</v>
      </c>
      <c r="H470" s="89" t="s">
        <v>149</v>
      </c>
      <c r="I470" s="89"/>
      <c r="J470" s="91" t="s">
        <v>150</v>
      </c>
      <c r="K470" s="92"/>
      <c r="L470" s="93" t="s">
        <v>147</v>
      </c>
      <c r="M470" s="93" t="s">
        <v>148</v>
      </c>
      <c r="N470" s="87"/>
    </row>
    <row r="471" spans="1:22" s="17" customFormat="1" ht="13.5" customHeight="1" thickBot="1" x14ac:dyDescent="0.25">
      <c r="A471" s="97"/>
      <c r="B471" s="90"/>
      <c r="C471" s="90"/>
      <c r="D471" s="101"/>
      <c r="E471" s="90"/>
      <c r="F471" s="90"/>
      <c r="G471" s="90"/>
      <c r="H471" s="19" t="s">
        <v>147</v>
      </c>
      <c r="I471" s="19" t="s">
        <v>148</v>
      </c>
      <c r="J471" s="19" t="s">
        <v>147</v>
      </c>
      <c r="K471" s="19" t="s">
        <v>148</v>
      </c>
      <c r="L471" s="94"/>
      <c r="M471" s="94"/>
      <c r="N471" s="88"/>
    </row>
    <row r="472" spans="1:22" s="26" customFormat="1" ht="89.25" x14ac:dyDescent="0.2">
      <c r="A472" s="70">
        <v>28</v>
      </c>
      <c r="B472" s="71"/>
      <c r="C472" s="72" t="s">
        <v>889</v>
      </c>
      <c r="D472" s="73" t="s">
        <v>307</v>
      </c>
      <c r="E472" s="74" t="s">
        <v>884</v>
      </c>
      <c r="F472" s="75">
        <v>11455</v>
      </c>
      <c r="G472" s="74">
        <v>621891.95000000007</v>
      </c>
      <c r="H472" s="75"/>
      <c r="I472" s="74"/>
      <c r="J472" s="75"/>
      <c r="K472" s="74"/>
      <c r="L472" s="75">
        <v>11455</v>
      </c>
      <c r="M472" s="74">
        <v>621891.95000000007</v>
      </c>
      <c r="N472" s="76"/>
      <c r="O472" s="25">
        <f>F472</f>
        <v>11455</v>
      </c>
      <c r="P472" s="25">
        <f>G472</f>
        <v>621891.95000000007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11455</v>
      </c>
      <c r="V472" s="25">
        <f>M472</f>
        <v>621891.95000000007</v>
      </c>
    </row>
    <row r="473" spans="1:22" s="26" customFormat="1" ht="89.25" x14ac:dyDescent="0.2">
      <c r="A473" s="70">
        <v>29</v>
      </c>
      <c r="B473" s="71"/>
      <c r="C473" s="72" t="s">
        <v>890</v>
      </c>
      <c r="D473" s="73" t="s">
        <v>307</v>
      </c>
      <c r="E473" s="74" t="s">
        <v>884</v>
      </c>
      <c r="F473" s="75">
        <v>649</v>
      </c>
      <c r="G473" s="74">
        <v>35234.21</v>
      </c>
      <c r="H473" s="75"/>
      <c r="I473" s="74"/>
      <c r="J473" s="75"/>
      <c r="K473" s="74"/>
      <c r="L473" s="75">
        <v>649</v>
      </c>
      <c r="M473" s="74">
        <v>35234.21</v>
      </c>
      <c r="N473" s="76"/>
      <c r="O473" s="25">
        <f>F473</f>
        <v>649</v>
      </c>
      <c r="P473" s="25">
        <f>G473</f>
        <v>35234.21</v>
      </c>
      <c r="Q473" s="25">
        <f>H473</f>
        <v>0</v>
      </c>
      <c r="R473" s="25">
        <f>I473</f>
        <v>0</v>
      </c>
      <c r="S473" s="25">
        <f>J473</f>
        <v>0</v>
      </c>
      <c r="T473" s="25">
        <f>K473</f>
        <v>0</v>
      </c>
      <c r="U473" s="25">
        <f>L473</f>
        <v>649</v>
      </c>
      <c r="V473" s="25">
        <f>M473</f>
        <v>35234.21</v>
      </c>
    </row>
    <row r="474" spans="1:22" s="26" customFormat="1" ht="89.25" x14ac:dyDescent="0.2">
      <c r="A474" s="70">
        <v>30</v>
      </c>
      <c r="B474" s="71"/>
      <c r="C474" s="72" t="s">
        <v>891</v>
      </c>
      <c r="D474" s="73" t="s">
        <v>307</v>
      </c>
      <c r="E474" s="74" t="s">
        <v>884</v>
      </c>
      <c r="F474" s="75">
        <v>9963</v>
      </c>
      <c r="G474" s="74">
        <v>540891.27</v>
      </c>
      <c r="H474" s="75"/>
      <c r="I474" s="74"/>
      <c r="J474" s="75"/>
      <c r="K474" s="74"/>
      <c r="L474" s="75">
        <v>9963</v>
      </c>
      <c r="M474" s="74">
        <v>540891.27</v>
      </c>
      <c r="N474" s="76"/>
      <c r="O474" s="25">
        <f>F474</f>
        <v>9963</v>
      </c>
      <c r="P474" s="25">
        <f>G474</f>
        <v>540891.27</v>
      </c>
      <c r="Q474" s="25">
        <f>H474</f>
        <v>0</v>
      </c>
      <c r="R474" s="25">
        <f>I474</f>
        <v>0</v>
      </c>
      <c r="S474" s="25">
        <f>J474</f>
        <v>0</v>
      </c>
      <c r="T474" s="25">
        <f>K474</f>
        <v>0</v>
      </c>
      <c r="U474" s="25">
        <f>L474</f>
        <v>9963</v>
      </c>
      <c r="V474" s="25">
        <f>M474</f>
        <v>540891.27</v>
      </c>
    </row>
    <row r="475" spans="1:22" s="26" customFormat="1" ht="89.25" x14ac:dyDescent="0.2">
      <c r="A475" s="70">
        <v>31</v>
      </c>
      <c r="B475" s="71"/>
      <c r="C475" s="72" t="s">
        <v>892</v>
      </c>
      <c r="D475" s="73" t="s">
        <v>307</v>
      </c>
      <c r="E475" s="74" t="s">
        <v>884</v>
      </c>
      <c r="F475" s="75">
        <v>3990</v>
      </c>
      <c r="G475" s="74">
        <v>216617.1</v>
      </c>
      <c r="H475" s="75"/>
      <c r="I475" s="74"/>
      <c r="J475" s="75"/>
      <c r="K475" s="74"/>
      <c r="L475" s="75">
        <v>3990</v>
      </c>
      <c r="M475" s="74">
        <v>216617.1</v>
      </c>
      <c r="N475" s="76"/>
      <c r="O475" s="25">
        <f>F475</f>
        <v>3990</v>
      </c>
      <c r="P475" s="25">
        <f>G475</f>
        <v>216617.1</v>
      </c>
      <c r="Q475" s="25">
        <f>H475</f>
        <v>0</v>
      </c>
      <c r="R475" s="25">
        <f>I475</f>
        <v>0</v>
      </c>
      <c r="S475" s="25">
        <f>J475</f>
        <v>0</v>
      </c>
      <c r="T475" s="25">
        <f>K475</f>
        <v>0</v>
      </c>
      <c r="U475" s="25">
        <f>L475</f>
        <v>3990</v>
      </c>
      <c r="V475" s="25">
        <f>M475</f>
        <v>216617.1</v>
      </c>
    </row>
    <row r="476" spans="1:22" s="26" customFormat="1" ht="102" x14ac:dyDescent="0.2">
      <c r="A476" s="70">
        <v>32</v>
      </c>
      <c r="B476" s="71"/>
      <c r="C476" s="72" t="s">
        <v>893</v>
      </c>
      <c r="D476" s="73" t="s">
        <v>772</v>
      </c>
      <c r="E476" s="74" t="s">
        <v>894</v>
      </c>
      <c r="F476" s="75">
        <v>22350</v>
      </c>
      <c r="G476" s="74">
        <v>325514.34000000003</v>
      </c>
      <c r="H476" s="75"/>
      <c r="I476" s="74"/>
      <c r="J476" s="75"/>
      <c r="K476" s="74"/>
      <c r="L476" s="75">
        <v>22350</v>
      </c>
      <c r="M476" s="74">
        <v>325514.34000000003</v>
      </c>
      <c r="N476" s="76"/>
      <c r="O476" s="25">
        <f>F476</f>
        <v>22350</v>
      </c>
      <c r="P476" s="25">
        <f>G476</f>
        <v>325514.34000000003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22350</v>
      </c>
      <c r="V476" s="25">
        <f>M476</f>
        <v>325514.34000000003</v>
      </c>
    </row>
    <row r="477" spans="1:22" s="17" customFormat="1" ht="13.5" customHeight="1" thickBot="1" x14ac:dyDescent="0.25">
      <c r="H477" s="17" t="s">
        <v>991</v>
      </c>
    </row>
    <row r="478" spans="1:22" s="17" customFormat="1" ht="26.25" customHeight="1" x14ac:dyDescent="0.2">
      <c r="A478" s="95" t="s">
        <v>139</v>
      </c>
      <c r="B478" s="98" t="s">
        <v>140</v>
      </c>
      <c r="C478" s="98" t="s">
        <v>32</v>
      </c>
      <c r="D478" s="99" t="s">
        <v>141</v>
      </c>
      <c r="E478" s="98" t="s">
        <v>142</v>
      </c>
      <c r="F478" s="98" t="s">
        <v>294</v>
      </c>
      <c r="G478" s="98"/>
      <c r="H478" s="98" t="s">
        <v>295</v>
      </c>
      <c r="I478" s="98"/>
      <c r="J478" s="98"/>
      <c r="K478" s="98"/>
      <c r="L478" s="98" t="s">
        <v>294</v>
      </c>
      <c r="M478" s="98"/>
      <c r="N478" s="86" t="s">
        <v>146</v>
      </c>
    </row>
    <row r="479" spans="1:22" s="17" customFormat="1" ht="12.75" customHeight="1" x14ac:dyDescent="0.2">
      <c r="A479" s="96"/>
      <c r="B479" s="89"/>
      <c r="C479" s="89"/>
      <c r="D479" s="100"/>
      <c r="E479" s="89"/>
      <c r="F479" s="89" t="s">
        <v>147</v>
      </c>
      <c r="G479" s="89" t="s">
        <v>148</v>
      </c>
      <c r="H479" s="89" t="s">
        <v>149</v>
      </c>
      <c r="I479" s="89"/>
      <c r="J479" s="91" t="s">
        <v>150</v>
      </c>
      <c r="K479" s="92"/>
      <c r="L479" s="93" t="s">
        <v>147</v>
      </c>
      <c r="M479" s="93" t="s">
        <v>148</v>
      </c>
      <c r="N479" s="87"/>
    </row>
    <row r="480" spans="1:22" s="17" customFormat="1" ht="13.5" customHeight="1" thickBot="1" x14ac:dyDescent="0.25">
      <c r="A480" s="97"/>
      <c r="B480" s="90"/>
      <c r="C480" s="90"/>
      <c r="D480" s="101"/>
      <c r="E480" s="90"/>
      <c r="F480" s="90"/>
      <c r="G480" s="90"/>
      <c r="H480" s="19" t="s">
        <v>147</v>
      </c>
      <c r="I480" s="19" t="s">
        <v>148</v>
      </c>
      <c r="J480" s="19" t="s">
        <v>147</v>
      </c>
      <c r="K480" s="19" t="s">
        <v>148</v>
      </c>
      <c r="L480" s="94"/>
      <c r="M480" s="94"/>
      <c r="N480" s="88"/>
    </row>
    <row r="481" spans="1:22" s="26" customFormat="1" ht="102" x14ac:dyDescent="0.2">
      <c r="A481" s="70">
        <v>33</v>
      </c>
      <c r="B481" s="71"/>
      <c r="C481" s="72" t="s">
        <v>895</v>
      </c>
      <c r="D481" s="73" t="s">
        <v>772</v>
      </c>
      <c r="E481" s="74" t="s">
        <v>896</v>
      </c>
      <c r="F481" s="75">
        <v>10977</v>
      </c>
      <c r="G481" s="74">
        <v>170053.44</v>
      </c>
      <c r="H481" s="75"/>
      <c r="I481" s="74"/>
      <c r="J481" s="75">
        <v>250</v>
      </c>
      <c r="K481" s="74">
        <v>3872.9500000000003</v>
      </c>
      <c r="L481" s="75">
        <v>10727</v>
      </c>
      <c r="M481" s="74">
        <v>166180.49000000002</v>
      </c>
      <c r="N481" s="76"/>
      <c r="O481" s="25">
        <f>F481</f>
        <v>10977</v>
      </c>
      <c r="P481" s="25">
        <f>G481</f>
        <v>170053.44</v>
      </c>
      <c r="Q481" s="25">
        <f>H481</f>
        <v>0</v>
      </c>
      <c r="R481" s="25">
        <f>I481</f>
        <v>0</v>
      </c>
      <c r="S481" s="25">
        <f>J481</f>
        <v>250</v>
      </c>
      <c r="T481" s="25">
        <f>K481</f>
        <v>3872.9500000000003</v>
      </c>
      <c r="U481" s="25">
        <f>L481</f>
        <v>10727</v>
      </c>
      <c r="V481" s="25">
        <f>M481</f>
        <v>166180.49000000002</v>
      </c>
    </row>
    <row r="482" spans="1:22" s="26" customFormat="1" ht="102" x14ac:dyDescent="0.2">
      <c r="A482" s="70">
        <v>34</v>
      </c>
      <c r="B482" s="71"/>
      <c r="C482" s="72" t="s">
        <v>897</v>
      </c>
      <c r="D482" s="73" t="s">
        <v>772</v>
      </c>
      <c r="E482" s="74" t="s">
        <v>898</v>
      </c>
      <c r="F482" s="75">
        <v>61000</v>
      </c>
      <c r="G482" s="74">
        <v>1067689.1000000001</v>
      </c>
      <c r="H482" s="75"/>
      <c r="I482" s="74"/>
      <c r="J482" s="75"/>
      <c r="K482" s="74"/>
      <c r="L482" s="75">
        <v>61000</v>
      </c>
      <c r="M482" s="74">
        <v>1067689.1000000001</v>
      </c>
      <c r="N482" s="76"/>
      <c r="O482" s="25">
        <f>F482</f>
        <v>61000</v>
      </c>
      <c r="P482" s="25">
        <f>G482</f>
        <v>1067689.1000000001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61000</v>
      </c>
      <c r="V482" s="25">
        <f>M482</f>
        <v>1067689.1000000001</v>
      </c>
    </row>
    <row r="483" spans="1:22" s="26" customFormat="1" ht="63.75" x14ac:dyDescent="0.2">
      <c r="A483" s="70">
        <v>35</v>
      </c>
      <c r="B483" s="71"/>
      <c r="C483" s="72" t="s">
        <v>899</v>
      </c>
      <c r="D483" s="73" t="s">
        <v>667</v>
      </c>
      <c r="E483" s="74" t="s">
        <v>900</v>
      </c>
      <c r="F483" s="75">
        <v>5</v>
      </c>
      <c r="G483" s="74">
        <v>37.53</v>
      </c>
      <c r="H483" s="75"/>
      <c r="I483" s="74"/>
      <c r="J483" s="75">
        <v>5</v>
      </c>
      <c r="K483" s="74">
        <v>37.53</v>
      </c>
      <c r="L483" s="75"/>
      <c r="M483" s="74"/>
      <c r="N483" s="76"/>
      <c r="O483" s="25">
        <f>F483</f>
        <v>5</v>
      </c>
      <c r="P483" s="25">
        <f>G483</f>
        <v>37.53</v>
      </c>
      <c r="Q483" s="25">
        <f>H483</f>
        <v>0</v>
      </c>
      <c r="R483" s="25">
        <f>I483</f>
        <v>0</v>
      </c>
      <c r="S483" s="25">
        <f>J483</f>
        <v>5</v>
      </c>
      <c r="T483" s="25">
        <f>K483</f>
        <v>37.53</v>
      </c>
      <c r="U483" s="25">
        <f>L483</f>
        <v>0</v>
      </c>
      <c r="V483" s="25">
        <f>M483</f>
        <v>0</v>
      </c>
    </row>
    <row r="484" spans="1:22" s="26" customFormat="1" ht="63.75" x14ac:dyDescent="0.2">
      <c r="A484" s="70">
        <v>36</v>
      </c>
      <c r="B484" s="71"/>
      <c r="C484" s="72" t="s">
        <v>901</v>
      </c>
      <c r="D484" s="73" t="s">
        <v>667</v>
      </c>
      <c r="E484" s="74" t="s">
        <v>900</v>
      </c>
      <c r="F484" s="75">
        <v>15185</v>
      </c>
      <c r="G484" s="74">
        <v>113978.61</v>
      </c>
      <c r="H484" s="75"/>
      <c r="I484" s="74"/>
      <c r="J484" s="75">
        <v>145</v>
      </c>
      <c r="K484" s="74">
        <v>1088.3700000000001</v>
      </c>
      <c r="L484" s="75">
        <v>15040</v>
      </c>
      <c r="M484" s="74">
        <v>112890.24000000001</v>
      </c>
      <c r="N484" s="76"/>
      <c r="O484" s="25">
        <f>F484</f>
        <v>15185</v>
      </c>
      <c r="P484" s="25">
        <f>G484</f>
        <v>113978.61</v>
      </c>
      <c r="Q484" s="25">
        <f>H484</f>
        <v>0</v>
      </c>
      <c r="R484" s="25">
        <f>I484</f>
        <v>0</v>
      </c>
      <c r="S484" s="25">
        <f>J484</f>
        <v>145</v>
      </c>
      <c r="T484" s="25">
        <f>K484</f>
        <v>1088.3700000000001</v>
      </c>
      <c r="U484" s="25">
        <f>L484</f>
        <v>15040</v>
      </c>
      <c r="V484" s="25">
        <f>M484</f>
        <v>112890.24000000001</v>
      </c>
    </row>
    <row r="485" spans="1:22" s="26" customFormat="1" ht="63.75" x14ac:dyDescent="0.2">
      <c r="A485" s="70">
        <v>37</v>
      </c>
      <c r="B485" s="71"/>
      <c r="C485" s="72" t="s">
        <v>902</v>
      </c>
      <c r="D485" s="73" t="s">
        <v>667</v>
      </c>
      <c r="E485" s="74" t="s">
        <v>900</v>
      </c>
      <c r="F485" s="75">
        <v>15780</v>
      </c>
      <c r="G485" s="74">
        <v>118444.68000000001</v>
      </c>
      <c r="H485" s="75"/>
      <c r="I485" s="74"/>
      <c r="J485" s="75"/>
      <c r="K485" s="74"/>
      <c r="L485" s="75">
        <v>15780</v>
      </c>
      <c r="M485" s="74">
        <v>118444.68000000001</v>
      </c>
      <c r="N485" s="76"/>
      <c r="O485" s="25">
        <f>F485</f>
        <v>15780</v>
      </c>
      <c r="P485" s="25">
        <f>G485</f>
        <v>118444.68000000001</v>
      </c>
      <c r="Q485" s="25">
        <f>H485</f>
        <v>0</v>
      </c>
      <c r="R485" s="25">
        <f>I485</f>
        <v>0</v>
      </c>
      <c r="S485" s="25">
        <f>J485</f>
        <v>0</v>
      </c>
      <c r="T485" s="25">
        <f>K485</f>
        <v>0</v>
      </c>
      <c r="U485" s="25">
        <f>L485</f>
        <v>15780</v>
      </c>
      <c r="V485" s="25">
        <f>M485</f>
        <v>118444.68000000001</v>
      </c>
    </row>
    <row r="486" spans="1:22" s="17" customFormat="1" ht="13.5" customHeight="1" thickBot="1" x14ac:dyDescent="0.25">
      <c r="H486" s="17" t="s">
        <v>992</v>
      </c>
    </row>
    <row r="487" spans="1:22" s="17" customFormat="1" ht="26.25" customHeight="1" x14ac:dyDescent="0.2">
      <c r="A487" s="95" t="s">
        <v>139</v>
      </c>
      <c r="B487" s="98" t="s">
        <v>140</v>
      </c>
      <c r="C487" s="98" t="s">
        <v>32</v>
      </c>
      <c r="D487" s="99" t="s">
        <v>141</v>
      </c>
      <c r="E487" s="98" t="s">
        <v>142</v>
      </c>
      <c r="F487" s="98" t="s">
        <v>294</v>
      </c>
      <c r="G487" s="98"/>
      <c r="H487" s="98" t="s">
        <v>295</v>
      </c>
      <c r="I487" s="98"/>
      <c r="J487" s="98"/>
      <c r="K487" s="98"/>
      <c r="L487" s="98" t="s">
        <v>294</v>
      </c>
      <c r="M487" s="98"/>
      <c r="N487" s="86" t="s">
        <v>146</v>
      </c>
    </row>
    <row r="488" spans="1:22" s="17" customFormat="1" ht="12.75" customHeight="1" x14ac:dyDescent="0.2">
      <c r="A488" s="96"/>
      <c r="B488" s="89"/>
      <c r="C488" s="89"/>
      <c r="D488" s="100"/>
      <c r="E488" s="89"/>
      <c r="F488" s="89" t="s">
        <v>147</v>
      </c>
      <c r="G488" s="89" t="s">
        <v>148</v>
      </c>
      <c r="H488" s="89" t="s">
        <v>149</v>
      </c>
      <c r="I488" s="89"/>
      <c r="J488" s="91" t="s">
        <v>150</v>
      </c>
      <c r="K488" s="92"/>
      <c r="L488" s="93" t="s">
        <v>147</v>
      </c>
      <c r="M488" s="93" t="s">
        <v>148</v>
      </c>
      <c r="N488" s="87"/>
    </row>
    <row r="489" spans="1:22" s="17" customFormat="1" ht="13.5" customHeight="1" thickBot="1" x14ac:dyDescent="0.25">
      <c r="A489" s="97"/>
      <c r="B489" s="90"/>
      <c r="C489" s="90"/>
      <c r="D489" s="101"/>
      <c r="E489" s="90"/>
      <c r="F489" s="90"/>
      <c r="G489" s="90"/>
      <c r="H489" s="19" t="s">
        <v>147</v>
      </c>
      <c r="I489" s="19" t="s">
        <v>148</v>
      </c>
      <c r="J489" s="19" t="s">
        <v>147</v>
      </c>
      <c r="K489" s="19" t="s">
        <v>148</v>
      </c>
      <c r="L489" s="94"/>
      <c r="M489" s="94"/>
      <c r="N489" s="88"/>
    </row>
    <row r="490" spans="1:22" s="26" customFormat="1" ht="63.75" x14ac:dyDescent="0.2">
      <c r="A490" s="70">
        <v>38</v>
      </c>
      <c r="B490" s="71"/>
      <c r="C490" s="72" t="s">
        <v>903</v>
      </c>
      <c r="D490" s="73" t="s">
        <v>667</v>
      </c>
      <c r="E490" s="74" t="s">
        <v>900</v>
      </c>
      <c r="F490" s="75">
        <v>2750</v>
      </c>
      <c r="G490" s="74">
        <v>20641.5</v>
      </c>
      <c r="H490" s="75"/>
      <c r="I490" s="74"/>
      <c r="J490" s="75"/>
      <c r="K490" s="74"/>
      <c r="L490" s="75">
        <v>2750</v>
      </c>
      <c r="M490" s="74">
        <v>20641.5</v>
      </c>
      <c r="N490" s="76"/>
      <c r="O490" s="25">
        <f>F490</f>
        <v>2750</v>
      </c>
      <c r="P490" s="25">
        <f>G490</f>
        <v>20641.5</v>
      </c>
      <c r="Q490" s="25">
        <f>H490</f>
        <v>0</v>
      </c>
      <c r="R490" s="25">
        <f>I490</f>
        <v>0</v>
      </c>
      <c r="S490" s="25">
        <f>J490</f>
        <v>0</v>
      </c>
      <c r="T490" s="25">
        <f>K490</f>
        <v>0</v>
      </c>
      <c r="U490" s="25">
        <f>L490</f>
        <v>2750</v>
      </c>
      <c r="V490" s="25">
        <f>M490</f>
        <v>20641.5</v>
      </c>
    </row>
    <row r="491" spans="1:22" s="26" customFormat="1" ht="153" x14ac:dyDescent="0.2">
      <c r="A491" s="70">
        <v>39</v>
      </c>
      <c r="B491" s="71"/>
      <c r="C491" s="72" t="s">
        <v>904</v>
      </c>
      <c r="D491" s="73" t="s">
        <v>299</v>
      </c>
      <c r="E491" s="74" t="s">
        <v>905</v>
      </c>
      <c r="F491" s="75">
        <v>107</v>
      </c>
      <c r="G491" s="74">
        <v>12155.2</v>
      </c>
      <c r="H491" s="75"/>
      <c r="I491" s="74"/>
      <c r="J491" s="75"/>
      <c r="K491" s="74"/>
      <c r="L491" s="75">
        <v>107</v>
      </c>
      <c r="M491" s="74">
        <v>12155.2</v>
      </c>
      <c r="N491" s="76"/>
      <c r="O491" s="25">
        <f>F491</f>
        <v>107</v>
      </c>
      <c r="P491" s="25">
        <f>G491</f>
        <v>12155.2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107</v>
      </c>
      <c r="V491" s="25">
        <f>M491</f>
        <v>12155.2</v>
      </c>
    </row>
    <row r="492" spans="1:22" s="26" customFormat="1" ht="153" x14ac:dyDescent="0.2">
      <c r="A492" s="70">
        <v>40</v>
      </c>
      <c r="B492" s="71"/>
      <c r="C492" s="72" t="s">
        <v>906</v>
      </c>
      <c r="D492" s="73" t="s">
        <v>299</v>
      </c>
      <c r="E492" s="74" t="s">
        <v>905</v>
      </c>
      <c r="F492" s="75">
        <v>152</v>
      </c>
      <c r="G492" s="74">
        <v>17267.2</v>
      </c>
      <c r="H492" s="75"/>
      <c r="I492" s="74"/>
      <c r="J492" s="75"/>
      <c r="K492" s="74"/>
      <c r="L492" s="75">
        <v>152</v>
      </c>
      <c r="M492" s="74">
        <v>17267.2</v>
      </c>
      <c r="N492" s="76"/>
      <c r="O492" s="25">
        <f>F492</f>
        <v>152</v>
      </c>
      <c r="P492" s="25">
        <f>G492</f>
        <v>17267.2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152</v>
      </c>
      <c r="V492" s="25">
        <f>M492</f>
        <v>17267.2</v>
      </c>
    </row>
    <row r="493" spans="1:22" s="26" customFormat="1" ht="76.5" x14ac:dyDescent="0.2">
      <c r="A493" s="70">
        <v>41</v>
      </c>
      <c r="B493" s="71"/>
      <c r="C493" s="72" t="s">
        <v>907</v>
      </c>
      <c r="D493" s="73" t="s">
        <v>667</v>
      </c>
      <c r="E493" s="74" t="s">
        <v>908</v>
      </c>
      <c r="F493" s="75">
        <v>30</v>
      </c>
      <c r="G493" s="74">
        <v>40.590000000000003</v>
      </c>
      <c r="H493" s="75"/>
      <c r="I493" s="74"/>
      <c r="J493" s="75"/>
      <c r="K493" s="74"/>
      <c r="L493" s="75">
        <v>30</v>
      </c>
      <c r="M493" s="74">
        <v>40.590000000000003</v>
      </c>
      <c r="N493" s="76"/>
      <c r="O493" s="25">
        <f>F493</f>
        <v>30</v>
      </c>
      <c r="P493" s="25">
        <f>G493</f>
        <v>40.590000000000003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30</v>
      </c>
      <c r="V493" s="25">
        <f>M493</f>
        <v>40.590000000000003</v>
      </c>
    </row>
    <row r="494" spans="1:22" s="17" customFormat="1" ht="13.5" customHeight="1" thickBot="1" x14ac:dyDescent="0.25">
      <c r="H494" s="17" t="s">
        <v>993</v>
      </c>
    </row>
    <row r="495" spans="1:22" s="17" customFormat="1" ht="26.25" customHeight="1" x14ac:dyDescent="0.2">
      <c r="A495" s="95" t="s">
        <v>139</v>
      </c>
      <c r="B495" s="98" t="s">
        <v>140</v>
      </c>
      <c r="C495" s="98" t="s">
        <v>32</v>
      </c>
      <c r="D495" s="99" t="s">
        <v>141</v>
      </c>
      <c r="E495" s="98" t="s">
        <v>142</v>
      </c>
      <c r="F495" s="98" t="s">
        <v>294</v>
      </c>
      <c r="G495" s="98"/>
      <c r="H495" s="98" t="s">
        <v>295</v>
      </c>
      <c r="I495" s="98"/>
      <c r="J495" s="98"/>
      <c r="K495" s="98"/>
      <c r="L495" s="98" t="s">
        <v>294</v>
      </c>
      <c r="M495" s="98"/>
      <c r="N495" s="86" t="s">
        <v>146</v>
      </c>
    </row>
    <row r="496" spans="1:22" s="17" customFormat="1" ht="12.75" customHeight="1" x14ac:dyDescent="0.2">
      <c r="A496" s="96"/>
      <c r="B496" s="89"/>
      <c r="C496" s="89"/>
      <c r="D496" s="100"/>
      <c r="E496" s="89"/>
      <c r="F496" s="89" t="s">
        <v>147</v>
      </c>
      <c r="G496" s="89" t="s">
        <v>148</v>
      </c>
      <c r="H496" s="89" t="s">
        <v>149</v>
      </c>
      <c r="I496" s="89"/>
      <c r="J496" s="91" t="s">
        <v>150</v>
      </c>
      <c r="K496" s="92"/>
      <c r="L496" s="93" t="s">
        <v>147</v>
      </c>
      <c r="M496" s="93" t="s">
        <v>148</v>
      </c>
      <c r="N496" s="87"/>
    </row>
    <row r="497" spans="1:22" s="17" customFormat="1" ht="13.5" customHeight="1" thickBot="1" x14ac:dyDescent="0.25">
      <c r="A497" s="97"/>
      <c r="B497" s="90"/>
      <c r="C497" s="90"/>
      <c r="D497" s="101"/>
      <c r="E497" s="90"/>
      <c r="F497" s="90"/>
      <c r="G497" s="90"/>
      <c r="H497" s="19" t="s">
        <v>147</v>
      </c>
      <c r="I497" s="19" t="s">
        <v>148</v>
      </c>
      <c r="J497" s="19" t="s">
        <v>147</v>
      </c>
      <c r="K497" s="19" t="s">
        <v>148</v>
      </c>
      <c r="L497" s="94"/>
      <c r="M497" s="94"/>
      <c r="N497" s="88"/>
    </row>
    <row r="498" spans="1:22" s="26" customFormat="1" ht="63.75" x14ac:dyDescent="0.2">
      <c r="A498" s="70">
        <v>42</v>
      </c>
      <c r="B498" s="71"/>
      <c r="C498" s="72" t="s">
        <v>909</v>
      </c>
      <c r="D498" s="73" t="s">
        <v>667</v>
      </c>
      <c r="E498" s="74" t="s">
        <v>908</v>
      </c>
      <c r="F498" s="75">
        <v>20</v>
      </c>
      <c r="G498" s="74">
        <v>27.060000000000002</v>
      </c>
      <c r="H498" s="75"/>
      <c r="I498" s="74"/>
      <c r="J498" s="75"/>
      <c r="K498" s="74"/>
      <c r="L498" s="75">
        <v>20</v>
      </c>
      <c r="M498" s="74">
        <v>27.060000000000002</v>
      </c>
      <c r="N498" s="76"/>
      <c r="O498" s="25">
        <f>F498</f>
        <v>20</v>
      </c>
      <c r="P498" s="25">
        <f>G498</f>
        <v>27.060000000000002</v>
      </c>
      <c r="Q498" s="25">
        <f>H498</f>
        <v>0</v>
      </c>
      <c r="R498" s="25">
        <f>I498</f>
        <v>0</v>
      </c>
      <c r="S498" s="25">
        <f>J498</f>
        <v>0</v>
      </c>
      <c r="T498" s="25">
        <f>K498</f>
        <v>0</v>
      </c>
      <c r="U498" s="25">
        <f>L498</f>
        <v>20</v>
      </c>
      <c r="V498" s="25">
        <f>M498</f>
        <v>27.060000000000002</v>
      </c>
    </row>
    <row r="499" spans="1:22" s="26" customFormat="1" ht="76.5" x14ac:dyDescent="0.2">
      <c r="A499" s="70">
        <v>43</v>
      </c>
      <c r="B499" s="71"/>
      <c r="C499" s="72" t="s">
        <v>910</v>
      </c>
      <c r="D499" s="73" t="s">
        <v>667</v>
      </c>
      <c r="E499" s="74" t="s">
        <v>911</v>
      </c>
      <c r="F499" s="75">
        <v>15</v>
      </c>
      <c r="G499" s="74">
        <v>20.6</v>
      </c>
      <c r="H499" s="75"/>
      <c r="I499" s="74"/>
      <c r="J499" s="75"/>
      <c r="K499" s="74"/>
      <c r="L499" s="75">
        <v>15</v>
      </c>
      <c r="M499" s="74">
        <v>20.6</v>
      </c>
      <c r="N499" s="76"/>
      <c r="O499" s="25">
        <f>F499</f>
        <v>15</v>
      </c>
      <c r="P499" s="25">
        <f>G499</f>
        <v>20.6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15</v>
      </c>
      <c r="V499" s="25">
        <f>M499</f>
        <v>20.6</v>
      </c>
    </row>
    <row r="500" spans="1:22" s="26" customFormat="1" ht="89.25" x14ac:dyDescent="0.2">
      <c r="A500" s="70">
        <v>44</v>
      </c>
      <c r="B500" s="71"/>
      <c r="C500" s="72" t="s">
        <v>912</v>
      </c>
      <c r="D500" s="73" t="s">
        <v>323</v>
      </c>
      <c r="E500" s="74" t="s">
        <v>913</v>
      </c>
      <c r="F500" s="75">
        <v>1156</v>
      </c>
      <c r="G500" s="74">
        <v>82307.199999999997</v>
      </c>
      <c r="H500" s="75"/>
      <c r="I500" s="74"/>
      <c r="J500" s="75"/>
      <c r="K500" s="74"/>
      <c r="L500" s="75">
        <v>1156</v>
      </c>
      <c r="M500" s="74">
        <v>82307.199999999997</v>
      </c>
      <c r="N500" s="76"/>
      <c r="O500" s="25">
        <f>F500</f>
        <v>1156</v>
      </c>
      <c r="P500" s="25">
        <f>G500</f>
        <v>82307.199999999997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1156</v>
      </c>
      <c r="V500" s="25">
        <f>M500</f>
        <v>82307.199999999997</v>
      </c>
    </row>
    <row r="501" spans="1:22" s="26" customFormat="1" ht="114.75" x14ac:dyDescent="0.2">
      <c r="A501" s="70">
        <v>45</v>
      </c>
      <c r="B501" s="71"/>
      <c r="C501" s="72" t="s">
        <v>914</v>
      </c>
      <c r="D501" s="73" t="s">
        <v>323</v>
      </c>
      <c r="E501" s="74" t="s">
        <v>913</v>
      </c>
      <c r="F501" s="75">
        <v>454</v>
      </c>
      <c r="G501" s="74">
        <v>32324.800000000003</v>
      </c>
      <c r="H501" s="75"/>
      <c r="I501" s="74"/>
      <c r="J501" s="75">
        <v>14</v>
      </c>
      <c r="K501" s="74">
        <v>996.80000000000007</v>
      </c>
      <c r="L501" s="75">
        <v>440</v>
      </c>
      <c r="M501" s="74">
        <v>31328</v>
      </c>
      <c r="N501" s="76"/>
      <c r="O501" s="25">
        <f>F501</f>
        <v>454</v>
      </c>
      <c r="P501" s="25">
        <f>G501</f>
        <v>32324.800000000003</v>
      </c>
      <c r="Q501" s="25">
        <f>H501</f>
        <v>0</v>
      </c>
      <c r="R501" s="25">
        <f>I501</f>
        <v>0</v>
      </c>
      <c r="S501" s="25">
        <f>J501</f>
        <v>14</v>
      </c>
      <c r="T501" s="25">
        <f>K501</f>
        <v>996.80000000000007</v>
      </c>
      <c r="U501" s="25">
        <f>L501</f>
        <v>440</v>
      </c>
      <c r="V501" s="25">
        <f>M501</f>
        <v>31328</v>
      </c>
    </row>
    <row r="502" spans="1:22" s="26" customFormat="1" ht="89.25" x14ac:dyDescent="0.2">
      <c r="A502" s="70">
        <v>46</v>
      </c>
      <c r="B502" s="71"/>
      <c r="C502" s="72" t="s">
        <v>915</v>
      </c>
      <c r="D502" s="73" t="s">
        <v>323</v>
      </c>
      <c r="E502" s="74" t="s">
        <v>916</v>
      </c>
      <c r="F502" s="75">
        <v>6510</v>
      </c>
      <c r="G502" s="74">
        <v>447523.44</v>
      </c>
      <c r="H502" s="75"/>
      <c r="I502" s="74"/>
      <c r="J502" s="75"/>
      <c r="K502" s="74"/>
      <c r="L502" s="75">
        <v>6510</v>
      </c>
      <c r="M502" s="74">
        <v>447523.44</v>
      </c>
      <c r="N502" s="76"/>
      <c r="O502" s="25">
        <f>F502</f>
        <v>6510</v>
      </c>
      <c r="P502" s="25">
        <f>G502</f>
        <v>447523.44</v>
      </c>
      <c r="Q502" s="25">
        <f>H502</f>
        <v>0</v>
      </c>
      <c r="R502" s="25">
        <f>I502</f>
        <v>0</v>
      </c>
      <c r="S502" s="25">
        <f>J502</f>
        <v>0</v>
      </c>
      <c r="T502" s="25">
        <f>K502</f>
        <v>0</v>
      </c>
      <c r="U502" s="25">
        <f>L502</f>
        <v>6510</v>
      </c>
      <c r="V502" s="25">
        <f>M502</f>
        <v>447523.44</v>
      </c>
    </row>
    <row r="503" spans="1:22" s="17" customFormat="1" ht="13.5" customHeight="1" thickBot="1" x14ac:dyDescent="0.25">
      <c r="H503" s="17" t="s">
        <v>994</v>
      </c>
    </row>
    <row r="504" spans="1:22" s="17" customFormat="1" ht="26.25" customHeight="1" x14ac:dyDescent="0.2">
      <c r="A504" s="95" t="s">
        <v>139</v>
      </c>
      <c r="B504" s="98" t="s">
        <v>140</v>
      </c>
      <c r="C504" s="98" t="s">
        <v>32</v>
      </c>
      <c r="D504" s="99" t="s">
        <v>141</v>
      </c>
      <c r="E504" s="98" t="s">
        <v>142</v>
      </c>
      <c r="F504" s="98" t="s">
        <v>294</v>
      </c>
      <c r="G504" s="98"/>
      <c r="H504" s="98" t="s">
        <v>295</v>
      </c>
      <c r="I504" s="98"/>
      <c r="J504" s="98"/>
      <c r="K504" s="98"/>
      <c r="L504" s="98" t="s">
        <v>294</v>
      </c>
      <c r="M504" s="98"/>
      <c r="N504" s="86" t="s">
        <v>146</v>
      </c>
    </row>
    <row r="505" spans="1:22" s="17" customFormat="1" ht="12.75" customHeight="1" x14ac:dyDescent="0.2">
      <c r="A505" s="96"/>
      <c r="B505" s="89"/>
      <c r="C505" s="89"/>
      <c r="D505" s="100"/>
      <c r="E505" s="89"/>
      <c r="F505" s="89" t="s">
        <v>147</v>
      </c>
      <c r="G505" s="89" t="s">
        <v>148</v>
      </c>
      <c r="H505" s="89" t="s">
        <v>149</v>
      </c>
      <c r="I505" s="89"/>
      <c r="J505" s="91" t="s">
        <v>150</v>
      </c>
      <c r="K505" s="92"/>
      <c r="L505" s="93" t="s">
        <v>147</v>
      </c>
      <c r="M505" s="93" t="s">
        <v>148</v>
      </c>
      <c r="N505" s="87"/>
    </row>
    <row r="506" spans="1:22" s="17" customFormat="1" ht="13.5" customHeight="1" thickBot="1" x14ac:dyDescent="0.25">
      <c r="A506" s="97"/>
      <c r="B506" s="90"/>
      <c r="C506" s="90"/>
      <c r="D506" s="101"/>
      <c r="E506" s="90"/>
      <c r="F506" s="90"/>
      <c r="G506" s="90"/>
      <c r="H506" s="19" t="s">
        <v>147</v>
      </c>
      <c r="I506" s="19" t="s">
        <v>148</v>
      </c>
      <c r="J506" s="19" t="s">
        <v>147</v>
      </c>
      <c r="K506" s="19" t="s">
        <v>148</v>
      </c>
      <c r="L506" s="94"/>
      <c r="M506" s="94"/>
      <c r="N506" s="88"/>
    </row>
    <row r="507" spans="1:22" s="26" customFormat="1" ht="76.5" x14ac:dyDescent="0.2">
      <c r="A507" s="70">
        <v>47</v>
      </c>
      <c r="B507" s="71"/>
      <c r="C507" s="72" t="s">
        <v>917</v>
      </c>
      <c r="D507" s="73" t="s">
        <v>667</v>
      </c>
      <c r="E507" s="74" t="s">
        <v>918</v>
      </c>
      <c r="F507" s="75"/>
      <c r="G507" s="74"/>
      <c r="H507" s="75"/>
      <c r="I507" s="74"/>
      <c r="J507" s="75"/>
      <c r="K507" s="74"/>
      <c r="L507" s="75"/>
      <c r="M507" s="74"/>
      <c r="N507" s="76"/>
      <c r="O507" s="25">
        <f>F507</f>
        <v>0</v>
      </c>
      <c r="P507" s="25">
        <f>G507</f>
        <v>0</v>
      </c>
      <c r="Q507" s="25">
        <f>H507</f>
        <v>0</v>
      </c>
      <c r="R507" s="25">
        <f>I507</f>
        <v>0</v>
      </c>
      <c r="S507" s="25">
        <f>J507</f>
        <v>0</v>
      </c>
      <c r="T507" s="25">
        <f>K507</f>
        <v>0</v>
      </c>
      <c r="U507" s="25">
        <f>L507</f>
        <v>0</v>
      </c>
      <c r="V507" s="25">
        <f>M507</f>
        <v>0</v>
      </c>
    </row>
    <row r="508" spans="1:22" s="26" customFormat="1" ht="76.5" x14ac:dyDescent="0.2">
      <c r="A508" s="70">
        <v>48</v>
      </c>
      <c r="B508" s="71"/>
      <c r="C508" s="72" t="s">
        <v>919</v>
      </c>
      <c r="D508" s="73" t="s">
        <v>667</v>
      </c>
      <c r="E508" s="74" t="s">
        <v>918</v>
      </c>
      <c r="F508" s="75"/>
      <c r="G508" s="74"/>
      <c r="H508" s="75"/>
      <c r="I508" s="74"/>
      <c r="J508" s="75"/>
      <c r="K508" s="74"/>
      <c r="L508" s="75"/>
      <c r="M508" s="74"/>
      <c r="N508" s="76"/>
      <c r="O508" s="25">
        <f>F508</f>
        <v>0</v>
      </c>
      <c r="P508" s="25">
        <f>G508</f>
        <v>0</v>
      </c>
      <c r="Q508" s="25">
        <f>H508</f>
        <v>0</v>
      </c>
      <c r="R508" s="25">
        <f>I508</f>
        <v>0</v>
      </c>
      <c r="S508" s="25">
        <f>J508</f>
        <v>0</v>
      </c>
      <c r="T508" s="25">
        <f>K508</f>
        <v>0</v>
      </c>
      <c r="U508" s="25">
        <f>L508</f>
        <v>0</v>
      </c>
      <c r="V508" s="25">
        <f>M508</f>
        <v>0</v>
      </c>
    </row>
    <row r="509" spans="1:22" s="26" customFormat="1" ht="76.5" x14ac:dyDescent="0.2">
      <c r="A509" s="70">
        <v>49</v>
      </c>
      <c r="B509" s="71"/>
      <c r="C509" s="72" t="s">
        <v>920</v>
      </c>
      <c r="D509" s="73" t="s">
        <v>307</v>
      </c>
      <c r="E509" s="74" t="s">
        <v>921</v>
      </c>
      <c r="F509" s="75">
        <v>181</v>
      </c>
      <c r="G509" s="74">
        <v>57996.020000000004</v>
      </c>
      <c r="H509" s="75"/>
      <c r="I509" s="74"/>
      <c r="J509" s="75"/>
      <c r="K509" s="74"/>
      <c r="L509" s="75">
        <v>181</v>
      </c>
      <c r="M509" s="74">
        <v>57996.020000000004</v>
      </c>
      <c r="N509" s="76"/>
      <c r="O509" s="25">
        <f>F509</f>
        <v>181</v>
      </c>
      <c r="P509" s="25">
        <f>G509</f>
        <v>57996.020000000004</v>
      </c>
      <c r="Q509" s="25">
        <f>H509</f>
        <v>0</v>
      </c>
      <c r="R509" s="25">
        <f>I509</f>
        <v>0</v>
      </c>
      <c r="S509" s="25">
        <f>J509</f>
        <v>0</v>
      </c>
      <c r="T509" s="25">
        <f>K509</f>
        <v>0</v>
      </c>
      <c r="U509" s="25">
        <f>L509</f>
        <v>181</v>
      </c>
      <c r="V509" s="25">
        <f>M509</f>
        <v>57996.020000000004</v>
      </c>
    </row>
    <row r="510" spans="1:22" s="26" customFormat="1" ht="76.5" x14ac:dyDescent="0.2">
      <c r="A510" s="70">
        <v>50</v>
      </c>
      <c r="B510" s="71"/>
      <c r="C510" s="72" t="s">
        <v>922</v>
      </c>
      <c r="D510" s="73" t="s">
        <v>307</v>
      </c>
      <c r="E510" s="74" t="s">
        <v>921</v>
      </c>
      <c r="F510" s="75">
        <v>39</v>
      </c>
      <c r="G510" s="74">
        <v>12496.380000000001</v>
      </c>
      <c r="H510" s="75"/>
      <c r="I510" s="74"/>
      <c r="J510" s="75"/>
      <c r="K510" s="74"/>
      <c r="L510" s="75">
        <v>39</v>
      </c>
      <c r="M510" s="74">
        <v>12496.380000000001</v>
      </c>
      <c r="N510" s="76"/>
      <c r="O510" s="25">
        <f>F510</f>
        <v>39</v>
      </c>
      <c r="P510" s="25">
        <f>G510</f>
        <v>12496.380000000001</v>
      </c>
      <c r="Q510" s="25">
        <f>H510</f>
        <v>0</v>
      </c>
      <c r="R510" s="25">
        <f>I510</f>
        <v>0</v>
      </c>
      <c r="S510" s="25">
        <f>J510</f>
        <v>0</v>
      </c>
      <c r="T510" s="25">
        <f>K510</f>
        <v>0</v>
      </c>
      <c r="U510" s="25">
        <f>L510</f>
        <v>39</v>
      </c>
      <c r="V510" s="25">
        <f>M510</f>
        <v>12496.380000000001</v>
      </c>
    </row>
    <row r="511" spans="1:22" s="26" customFormat="1" ht="89.25" x14ac:dyDescent="0.2">
      <c r="A511" s="70">
        <v>51</v>
      </c>
      <c r="B511" s="71"/>
      <c r="C511" s="72" t="s">
        <v>923</v>
      </c>
      <c r="D511" s="73" t="s">
        <v>667</v>
      </c>
      <c r="E511" s="74" t="s">
        <v>924</v>
      </c>
      <c r="F511" s="75"/>
      <c r="G511" s="74"/>
      <c r="H511" s="75"/>
      <c r="I511" s="74"/>
      <c r="J511" s="75"/>
      <c r="K511" s="74"/>
      <c r="L511" s="75"/>
      <c r="M511" s="74"/>
      <c r="N511" s="76"/>
      <c r="O511" s="25">
        <f>F511</f>
        <v>0</v>
      </c>
      <c r="P511" s="25">
        <f>G511</f>
        <v>0</v>
      </c>
      <c r="Q511" s="25">
        <f>H511</f>
        <v>0</v>
      </c>
      <c r="R511" s="25">
        <f>I511</f>
        <v>0</v>
      </c>
      <c r="S511" s="25">
        <f>J511</f>
        <v>0</v>
      </c>
      <c r="T511" s="25">
        <f>K511</f>
        <v>0</v>
      </c>
      <c r="U511" s="25">
        <f>L511</f>
        <v>0</v>
      </c>
      <c r="V511" s="25">
        <f>M511</f>
        <v>0</v>
      </c>
    </row>
    <row r="512" spans="1:22" s="17" customFormat="1" ht="13.5" customHeight="1" thickBot="1" x14ac:dyDescent="0.25">
      <c r="H512" s="17" t="s">
        <v>995</v>
      </c>
    </row>
    <row r="513" spans="1:22" s="17" customFormat="1" ht="26.25" customHeight="1" x14ac:dyDescent="0.2">
      <c r="A513" s="95" t="s">
        <v>139</v>
      </c>
      <c r="B513" s="98" t="s">
        <v>140</v>
      </c>
      <c r="C513" s="98" t="s">
        <v>32</v>
      </c>
      <c r="D513" s="99" t="s">
        <v>141</v>
      </c>
      <c r="E513" s="98" t="s">
        <v>142</v>
      </c>
      <c r="F513" s="98" t="s">
        <v>294</v>
      </c>
      <c r="G513" s="98"/>
      <c r="H513" s="98" t="s">
        <v>295</v>
      </c>
      <c r="I513" s="98"/>
      <c r="J513" s="98"/>
      <c r="K513" s="98"/>
      <c r="L513" s="98" t="s">
        <v>294</v>
      </c>
      <c r="M513" s="98"/>
      <c r="N513" s="86" t="s">
        <v>146</v>
      </c>
    </row>
    <row r="514" spans="1:22" s="17" customFormat="1" ht="12.75" customHeight="1" x14ac:dyDescent="0.2">
      <c r="A514" s="96"/>
      <c r="B514" s="89"/>
      <c r="C514" s="89"/>
      <c r="D514" s="100"/>
      <c r="E514" s="89"/>
      <c r="F514" s="89" t="s">
        <v>147</v>
      </c>
      <c r="G514" s="89" t="s">
        <v>148</v>
      </c>
      <c r="H514" s="89" t="s">
        <v>149</v>
      </c>
      <c r="I514" s="89"/>
      <c r="J514" s="91" t="s">
        <v>150</v>
      </c>
      <c r="K514" s="92"/>
      <c r="L514" s="93" t="s">
        <v>147</v>
      </c>
      <c r="M514" s="93" t="s">
        <v>148</v>
      </c>
      <c r="N514" s="87"/>
    </row>
    <row r="515" spans="1:22" s="17" customFormat="1" ht="13.5" customHeight="1" thickBot="1" x14ac:dyDescent="0.25">
      <c r="A515" s="97"/>
      <c r="B515" s="90"/>
      <c r="C515" s="90"/>
      <c r="D515" s="101"/>
      <c r="E515" s="90"/>
      <c r="F515" s="90"/>
      <c r="G515" s="90"/>
      <c r="H515" s="19" t="s">
        <v>147</v>
      </c>
      <c r="I515" s="19" t="s">
        <v>148</v>
      </c>
      <c r="J515" s="19" t="s">
        <v>147</v>
      </c>
      <c r="K515" s="19" t="s">
        <v>148</v>
      </c>
      <c r="L515" s="94"/>
      <c r="M515" s="94"/>
      <c r="N515" s="88"/>
    </row>
    <row r="516" spans="1:22" s="26" customFormat="1" ht="89.25" x14ac:dyDescent="0.2">
      <c r="A516" s="70">
        <v>52</v>
      </c>
      <c r="B516" s="71"/>
      <c r="C516" s="72" t="s">
        <v>925</v>
      </c>
      <c r="D516" s="73" t="s">
        <v>667</v>
      </c>
      <c r="E516" s="74" t="s">
        <v>924</v>
      </c>
      <c r="F516" s="75">
        <v>20976</v>
      </c>
      <c r="G516" s="74">
        <v>11574.550000000001</v>
      </c>
      <c r="H516" s="75"/>
      <c r="I516" s="74"/>
      <c r="J516" s="75">
        <v>100</v>
      </c>
      <c r="K516" s="74">
        <v>55.18</v>
      </c>
      <c r="L516" s="75">
        <v>20876</v>
      </c>
      <c r="M516" s="74">
        <v>11519.37</v>
      </c>
      <c r="N516" s="76"/>
      <c r="O516" s="25">
        <f>F516</f>
        <v>20976</v>
      </c>
      <c r="P516" s="25">
        <f>G516</f>
        <v>11574.550000000001</v>
      </c>
      <c r="Q516" s="25">
        <f>H516</f>
        <v>0</v>
      </c>
      <c r="R516" s="25">
        <f>I516</f>
        <v>0</v>
      </c>
      <c r="S516" s="25">
        <f>J516</f>
        <v>100</v>
      </c>
      <c r="T516" s="25">
        <f>K516</f>
        <v>55.18</v>
      </c>
      <c r="U516" s="25">
        <f>L516</f>
        <v>20876</v>
      </c>
      <c r="V516" s="25">
        <f>M516</f>
        <v>11519.37</v>
      </c>
    </row>
    <row r="517" spans="1:22" s="26" customFormat="1" ht="153" x14ac:dyDescent="0.2">
      <c r="A517" s="70">
        <v>53</v>
      </c>
      <c r="B517" s="71"/>
      <c r="C517" s="72" t="s">
        <v>926</v>
      </c>
      <c r="D517" s="73" t="s">
        <v>364</v>
      </c>
      <c r="E517" s="74" t="s">
        <v>927</v>
      </c>
      <c r="F517" s="75">
        <v>42200</v>
      </c>
      <c r="G517" s="74">
        <v>110796.1</v>
      </c>
      <c r="H517" s="75"/>
      <c r="I517" s="74"/>
      <c r="J517" s="75"/>
      <c r="K517" s="74"/>
      <c r="L517" s="75">
        <v>42200</v>
      </c>
      <c r="M517" s="74">
        <v>110796.1</v>
      </c>
      <c r="N517" s="76"/>
      <c r="O517" s="25">
        <f>F517</f>
        <v>42200</v>
      </c>
      <c r="P517" s="25">
        <f>G517</f>
        <v>110796.1</v>
      </c>
      <c r="Q517" s="25">
        <f>H517</f>
        <v>0</v>
      </c>
      <c r="R517" s="25">
        <f>I517</f>
        <v>0</v>
      </c>
      <c r="S517" s="25">
        <f>J517</f>
        <v>0</v>
      </c>
      <c r="T517" s="25">
        <f>K517</f>
        <v>0</v>
      </c>
      <c r="U517" s="25">
        <f>L517</f>
        <v>42200</v>
      </c>
      <c r="V517" s="25">
        <f>M517</f>
        <v>110796.1</v>
      </c>
    </row>
    <row r="518" spans="1:22" s="26" customFormat="1" ht="102" x14ac:dyDescent="0.2">
      <c r="A518" s="70">
        <v>54</v>
      </c>
      <c r="B518" s="71"/>
      <c r="C518" s="72" t="s">
        <v>928</v>
      </c>
      <c r="D518" s="73" t="s">
        <v>667</v>
      </c>
      <c r="E518" s="74" t="s">
        <v>929</v>
      </c>
      <c r="F518" s="75">
        <v>5219</v>
      </c>
      <c r="G518" s="74">
        <v>10048.68</v>
      </c>
      <c r="H518" s="75"/>
      <c r="I518" s="74"/>
      <c r="J518" s="75"/>
      <c r="K518" s="74"/>
      <c r="L518" s="75">
        <v>5219</v>
      </c>
      <c r="M518" s="74">
        <v>10048.68</v>
      </c>
      <c r="N518" s="76"/>
      <c r="O518" s="25">
        <f>F518</f>
        <v>5219</v>
      </c>
      <c r="P518" s="25">
        <f>G518</f>
        <v>10048.68</v>
      </c>
      <c r="Q518" s="25">
        <f>H518</f>
        <v>0</v>
      </c>
      <c r="R518" s="25">
        <f>I518</f>
        <v>0</v>
      </c>
      <c r="S518" s="25">
        <f>J518</f>
        <v>0</v>
      </c>
      <c r="T518" s="25">
        <f>K518</f>
        <v>0</v>
      </c>
      <c r="U518" s="25">
        <f>L518</f>
        <v>5219</v>
      </c>
      <c r="V518" s="25">
        <f>M518</f>
        <v>10048.68</v>
      </c>
    </row>
    <row r="519" spans="1:22" s="26" customFormat="1" ht="76.5" x14ac:dyDescent="0.2">
      <c r="A519" s="70">
        <v>55</v>
      </c>
      <c r="B519" s="71"/>
      <c r="C519" s="72" t="s">
        <v>930</v>
      </c>
      <c r="D519" s="73" t="s">
        <v>667</v>
      </c>
      <c r="E519" s="74" t="s">
        <v>931</v>
      </c>
      <c r="F519" s="75">
        <v>6636</v>
      </c>
      <c r="G519" s="74">
        <v>13544.08</v>
      </c>
      <c r="H519" s="75"/>
      <c r="I519" s="74"/>
      <c r="J519" s="75"/>
      <c r="K519" s="74"/>
      <c r="L519" s="75">
        <v>6636</v>
      </c>
      <c r="M519" s="74">
        <v>13544.08</v>
      </c>
      <c r="N519" s="76"/>
      <c r="O519" s="25">
        <f>F519</f>
        <v>6636</v>
      </c>
      <c r="P519" s="25">
        <f>G519</f>
        <v>13544.08</v>
      </c>
      <c r="Q519" s="25">
        <f>H519</f>
        <v>0</v>
      </c>
      <c r="R519" s="25">
        <f>I519</f>
        <v>0</v>
      </c>
      <c r="S519" s="25">
        <f>J519</f>
        <v>0</v>
      </c>
      <c r="T519" s="25">
        <f>K519</f>
        <v>0</v>
      </c>
      <c r="U519" s="25">
        <f>L519</f>
        <v>6636</v>
      </c>
      <c r="V519" s="25">
        <f>M519</f>
        <v>13544.08</v>
      </c>
    </row>
    <row r="520" spans="1:22" s="26" customFormat="1" ht="76.5" x14ac:dyDescent="0.2">
      <c r="A520" s="70">
        <v>56</v>
      </c>
      <c r="B520" s="71"/>
      <c r="C520" s="72" t="s">
        <v>932</v>
      </c>
      <c r="D520" s="73" t="s">
        <v>667</v>
      </c>
      <c r="E520" s="74" t="s">
        <v>931</v>
      </c>
      <c r="F520" s="75">
        <v>107750</v>
      </c>
      <c r="G520" s="74">
        <v>219917.75</v>
      </c>
      <c r="H520" s="75"/>
      <c r="I520" s="74"/>
      <c r="J520" s="75"/>
      <c r="K520" s="74"/>
      <c r="L520" s="75">
        <v>107750</v>
      </c>
      <c r="M520" s="74">
        <v>219917.75</v>
      </c>
      <c r="N520" s="76"/>
      <c r="O520" s="25">
        <f>F520</f>
        <v>107750</v>
      </c>
      <c r="P520" s="25">
        <f>G520</f>
        <v>219917.75</v>
      </c>
      <c r="Q520" s="25">
        <f>H520</f>
        <v>0</v>
      </c>
      <c r="R520" s="25">
        <f>I520</f>
        <v>0</v>
      </c>
      <c r="S520" s="25">
        <f>J520</f>
        <v>0</v>
      </c>
      <c r="T520" s="25">
        <f>K520</f>
        <v>0</v>
      </c>
      <c r="U520" s="25">
        <f>L520</f>
        <v>107750</v>
      </c>
      <c r="V520" s="25">
        <f>M520</f>
        <v>219917.75</v>
      </c>
    </row>
    <row r="521" spans="1:22" s="17" customFormat="1" ht="13.5" customHeight="1" thickBot="1" x14ac:dyDescent="0.25">
      <c r="H521" s="17" t="s">
        <v>996</v>
      </c>
    </row>
    <row r="522" spans="1:22" s="17" customFormat="1" ht="26.25" customHeight="1" x14ac:dyDescent="0.2">
      <c r="A522" s="95" t="s">
        <v>139</v>
      </c>
      <c r="B522" s="98" t="s">
        <v>140</v>
      </c>
      <c r="C522" s="98" t="s">
        <v>32</v>
      </c>
      <c r="D522" s="99" t="s">
        <v>141</v>
      </c>
      <c r="E522" s="98" t="s">
        <v>142</v>
      </c>
      <c r="F522" s="98" t="s">
        <v>294</v>
      </c>
      <c r="G522" s="98"/>
      <c r="H522" s="98" t="s">
        <v>295</v>
      </c>
      <c r="I522" s="98"/>
      <c r="J522" s="98"/>
      <c r="K522" s="98"/>
      <c r="L522" s="98" t="s">
        <v>294</v>
      </c>
      <c r="M522" s="98"/>
      <c r="N522" s="86" t="s">
        <v>146</v>
      </c>
    </row>
    <row r="523" spans="1:22" s="17" customFormat="1" ht="12.75" customHeight="1" x14ac:dyDescent="0.2">
      <c r="A523" s="96"/>
      <c r="B523" s="89"/>
      <c r="C523" s="89"/>
      <c r="D523" s="100"/>
      <c r="E523" s="89"/>
      <c r="F523" s="89" t="s">
        <v>147</v>
      </c>
      <c r="G523" s="89" t="s">
        <v>148</v>
      </c>
      <c r="H523" s="89" t="s">
        <v>149</v>
      </c>
      <c r="I523" s="89"/>
      <c r="J523" s="91" t="s">
        <v>150</v>
      </c>
      <c r="K523" s="92"/>
      <c r="L523" s="93" t="s">
        <v>147</v>
      </c>
      <c r="M523" s="93" t="s">
        <v>148</v>
      </c>
      <c r="N523" s="87"/>
    </row>
    <row r="524" spans="1:22" s="17" customFormat="1" ht="13.5" customHeight="1" thickBot="1" x14ac:dyDescent="0.25">
      <c r="A524" s="97"/>
      <c r="B524" s="90"/>
      <c r="C524" s="90"/>
      <c r="D524" s="101"/>
      <c r="E524" s="90"/>
      <c r="F524" s="90"/>
      <c r="G524" s="90"/>
      <c r="H524" s="19" t="s">
        <v>147</v>
      </c>
      <c r="I524" s="19" t="s">
        <v>148</v>
      </c>
      <c r="J524" s="19" t="s">
        <v>147</v>
      </c>
      <c r="K524" s="19" t="s">
        <v>148</v>
      </c>
      <c r="L524" s="94"/>
      <c r="M524" s="94"/>
      <c r="N524" s="88"/>
    </row>
    <row r="525" spans="1:22" s="26" customFormat="1" ht="51" x14ac:dyDescent="0.2">
      <c r="A525" s="70">
        <v>57</v>
      </c>
      <c r="B525" s="71"/>
      <c r="C525" s="72" t="s">
        <v>933</v>
      </c>
      <c r="D525" s="73" t="s">
        <v>772</v>
      </c>
      <c r="E525" s="74" t="s">
        <v>934</v>
      </c>
      <c r="F525" s="75">
        <v>90</v>
      </c>
      <c r="G525" s="74">
        <v>2676.1</v>
      </c>
      <c r="H525" s="75"/>
      <c r="I525" s="74"/>
      <c r="J525" s="75"/>
      <c r="K525" s="74"/>
      <c r="L525" s="75">
        <v>90</v>
      </c>
      <c r="M525" s="74">
        <v>2676.1</v>
      </c>
      <c r="N525" s="76"/>
      <c r="O525" s="25">
        <f>F525</f>
        <v>90</v>
      </c>
      <c r="P525" s="25">
        <f>G525</f>
        <v>2676.1</v>
      </c>
      <c r="Q525" s="25">
        <f>H525</f>
        <v>0</v>
      </c>
      <c r="R525" s="25">
        <f>I525</f>
        <v>0</v>
      </c>
      <c r="S525" s="25">
        <f>J525</f>
        <v>0</v>
      </c>
      <c r="T525" s="25">
        <f>K525</f>
        <v>0</v>
      </c>
      <c r="U525" s="25">
        <f>L525</f>
        <v>90</v>
      </c>
      <c r="V525" s="25">
        <f>M525</f>
        <v>2676.1</v>
      </c>
    </row>
    <row r="526" spans="1:22" s="26" customFormat="1" ht="140.25" x14ac:dyDescent="0.2">
      <c r="A526" s="70">
        <v>58</v>
      </c>
      <c r="B526" s="71"/>
      <c r="C526" s="72" t="s">
        <v>935</v>
      </c>
      <c r="D526" s="73" t="s">
        <v>307</v>
      </c>
      <c r="E526" s="74" t="s">
        <v>936</v>
      </c>
      <c r="F526" s="75">
        <v>2289</v>
      </c>
      <c r="G526" s="74">
        <v>739507.23</v>
      </c>
      <c r="H526" s="75"/>
      <c r="I526" s="74"/>
      <c r="J526" s="75"/>
      <c r="K526" s="74"/>
      <c r="L526" s="75">
        <v>2289</v>
      </c>
      <c r="M526" s="74">
        <v>739507.23</v>
      </c>
      <c r="N526" s="76"/>
      <c r="O526" s="25">
        <f>F526</f>
        <v>2289</v>
      </c>
      <c r="P526" s="25">
        <f>G526</f>
        <v>739507.23</v>
      </c>
      <c r="Q526" s="25">
        <f>H526</f>
        <v>0</v>
      </c>
      <c r="R526" s="25">
        <f>I526</f>
        <v>0</v>
      </c>
      <c r="S526" s="25">
        <f>J526</f>
        <v>0</v>
      </c>
      <c r="T526" s="25">
        <f>K526</f>
        <v>0</v>
      </c>
      <c r="U526" s="25">
        <f>L526</f>
        <v>2289</v>
      </c>
      <c r="V526" s="25">
        <f>M526</f>
        <v>739507.23</v>
      </c>
    </row>
    <row r="527" spans="1:22" s="26" customFormat="1" ht="89.25" x14ac:dyDescent="0.2">
      <c r="A527" s="70">
        <v>59</v>
      </c>
      <c r="B527" s="71"/>
      <c r="C527" s="72" t="s">
        <v>937</v>
      </c>
      <c r="D527" s="73" t="s">
        <v>772</v>
      </c>
      <c r="E527" s="74" t="s">
        <v>938</v>
      </c>
      <c r="F527" s="75">
        <v>71900</v>
      </c>
      <c r="G527" s="74">
        <v>65723.790000000008</v>
      </c>
      <c r="H527" s="75"/>
      <c r="I527" s="74"/>
      <c r="J527" s="75"/>
      <c r="K527" s="74"/>
      <c r="L527" s="75">
        <v>71900</v>
      </c>
      <c r="M527" s="74">
        <v>65723.790000000008</v>
      </c>
      <c r="N527" s="76"/>
      <c r="O527" s="25">
        <f>F527</f>
        <v>71900</v>
      </c>
      <c r="P527" s="25">
        <f>G527</f>
        <v>65723.790000000008</v>
      </c>
      <c r="Q527" s="25">
        <f>H527</f>
        <v>0</v>
      </c>
      <c r="R527" s="25">
        <f>I527</f>
        <v>0</v>
      </c>
      <c r="S527" s="25">
        <f>J527</f>
        <v>0</v>
      </c>
      <c r="T527" s="25">
        <f>K527</f>
        <v>0</v>
      </c>
      <c r="U527" s="25">
        <f>L527</f>
        <v>71900</v>
      </c>
      <c r="V527" s="25">
        <f>M527</f>
        <v>65723.790000000008</v>
      </c>
    </row>
    <row r="528" spans="1:22" s="26" customFormat="1" ht="76.5" x14ac:dyDescent="0.2">
      <c r="A528" s="70">
        <v>60</v>
      </c>
      <c r="B528" s="71"/>
      <c r="C528" s="72" t="s">
        <v>939</v>
      </c>
      <c r="D528" s="73" t="s">
        <v>772</v>
      </c>
      <c r="E528" s="74" t="s">
        <v>940</v>
      </c>
      <c r="F528" s="75">
        <v>227</v>
      </c>
      <c r="G528" s="74">
        <v>188.75</v>
      </c>
      <c r="H528" s="75"/>
      <c r="I528" s="74"/>
      <c r="J528" s="75"/>
      <c r="K528" s="74"/>
      <c r="L528" s="75">
        <v>227</v>
      </c>
      <c r="M528" s="74">
        <v>188.75</v>
      </c>
      <c r="N528" s="76"/>
      <c r="O528" s="25">
        <f>F528</f>
        <v>227</v>
      </c>
      <c r="P528" s="25">
        <f>G528</f>
        <v>188.75</v>
      </c>
      <c r="Q528" s="25">
        <f>H528</f>
        <v>0</v>
      </c>
      <c r="R528" s="25">
        <f>I528</f>
        <v>0</v>
      </c>
      <c r="S528" s="25">
        <f>J528</f>
        <v>0</v>
      </c>
      <c r="T528" s="25">
        <f>K528</f>
        <v>0</v>
      </c>
      <c r="U528" s="25">
        <f>L528</f>
        <v>227</v>
      </c>
      <c r="V528" s="25">
        <f>M528</f>
        <v>188.75</v>
      </c>
    </row>
    <row r="529" spans="1:22" s="17" customFormat="1" ht="13.5" customHeight="1" thickBot="1" x14ac:dyDescent="0.25">
      <c r="H529" s="17" t="s">
        <v>997</v>
      </c>
    </row>
    <row r="530" spans="1:22" s="17" customFormat="1" ht="26.25" customHeight="1" x14ac:dyDescent="0.2">
      <c r="A530" s="95" t="s">
        <v>139</v>
      </c>
      <c r="B530" s="98" t="s">
        <v>140</v>
      </c>
      <c r="C530" s="98" t="s">
        <v>32</v>
      </c>
      <c r="D530" s="99" t="s">
        <v>141</v>
      </c>
      <c r="E530" s="98" t="s">
        <v>142</v>
      </c>
      <c r="F530" s="98" t="s">
        <v>294</v>
      </c>
      <c r="G530" s="98"/>
      <c r="H530" s="98" t="s">
        <v>295</v>
      </c>
      <c r="I530" s="98"/>
      <c r="J530" s="98"/>
      <c r="K530" s="98"/>
      <c r="L530" s="98" t="s">
        <v>294</v>
      </c>
      <c r="M530" s="98"/>
      <c r="N530" s="86" t="s">
        <v>146</v>
      </c>
    </row>
    <row r="531" spans="1:22" s="17" customFormat="1" ht="12.75" customHeight="1" x14ac:dyDescent="0.2">
      <c r="A531" s="96"/>
      <c r="B531" s="89"/>
      <c r="C531" s="89"/>
      <c r="D531" s="100"/>
      <c r="E531" s="89"/>
      <c r="F531" s="89" t="s">
        <v>147</v>
      </c>
      <c r="G531" s="89" t="s">
        <v>148</v>
      </c>
      <c r="H531" s="89" t="s">
        <v>149</v>
      </c>
      <c r="I531" s="89"/>
      <c r="J531" s="91" t="s">
        <v>150</v>
      </c>
      <c r="K531" s="92"/>
      <c r="L531" s="93" t="s">
        <v>147</v>
      </c>
      <c r="M531" s="93" t="s">
        <v>148</v>
      </c>
      <c r="N531" s="87"/>
    </row>
    <row r="532" spans="1:22" s="17" customFormat="1" ht="13.5" customHeight="1" thickBot="1" x14ac:dyDescent="0.25">
      <c r="A532" s="97"/>
      <c r="B532" s="90"/>
      <c r="C532" s="90"/>
      <c r="D532" s="101"/>
      <c r="E532" s="90"/>
      <c r="F532" s="90"/>
      <c r="G532" s="90"/>
      <c r="H532" s="19" t="s">
        <v>147</v>
      </c>
      <c r="I532" s="19" t="s">
        <v>148</v>
      </c>
      <c r="J532" s="19" t="s">
        <v>147</v>
      </c>
      <c r="K532" s="19" t="s">
        <v>148</v>
      </c>
      <c r="L532" s="94"/>
      <c r="M532" s="94"/>
      <c r="N532" s="88"/>
    </row>
    <row r="533" spans="1:22" s="26" customFormat="1" ht="76.5" x14ac:dyDescent="0.2">
      <c r="A533" s="70">
        <v>61</v>
      </c>
      <c r="B533" s="71"/>
      <c r="C533" s="72" t="s">
        <v>941</v>
      </c>
      <c r="D533" s="73" t="s">
        <v>772</v>
      </c>
      <c r="E533" s="74" t="s">
        <v>940</v>
      </c>
      <c r="F533" s="75">
        <v>13191</v>
      </c>
      <c r="G533" s="74">
        <v>10968.300000000001</v>
      </c>
      <c r="H533" s="75"/>
      <c r="I533" s="74"/>
      <c r="J533" s="75"/>
      <c r="K533" s="74"/>
      <c r="L533" s="75">
        <v>13191</v>
      </c>
      <c r="M533" s="74">
        <v>10968.300000000001</v>
      </c>
      <c r="N533" s="76"/>
      <c r="O533" s="25">
        <f>F533</f>
        <v>13191</v>
      </c>
      <c r="P533" s="25">
        <f>G533</f>
        <v>10968.300000000001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13191</v>
      </c>
      <c r="V533" s="25">
        <f>M533</f>
        <v>10968.300000000001</v>
      </c>
    </row>
    <row r="534" spans="1:22" s="26" customFormat="1" ht="140.25" x14ac:dyDescent="0.2">
      <c r="A534" s="70">
        <v>62</v>
      </c>
      <c r="B534" s="71"/>
      <c r="C534" s="72" t="s">
        <v>942</v>
      </c>
      <c r="D534" s="73" t="s">
        <v>667</v>
      </c>
      <c r="E534" s="74" t="s">
        <v>943</v>
      </c>
      <c r="F534" s="75">
        <v>11129</v>
      </c>
      <c r="G534" s="74">
        <v>10415.75</v>
      </c>
      <c r="H534" s="75"/>
      <c r="I534" s="74"/>
      <c r="J534" s="75">
        <v>120</v>
      </c>
      <c r="K534" s="74">
        <v>112.36</v>
      </c>
      <c r="L534" s="75">
        <v>11009</v>
      </c>
      <c r="M534" s="74">
        <v>10303.390000000001</v>
      </c>
      <c r="N534" s="76"/>
      <c r="O534" s="25">
        <f>F534</f>
        <v>11129</v>
      </c>
      <c r="P534" s="25">
        <f>G534</f>
        <v>10415.75</v>
      </c>
      <c r="Q534" s="25">
        <f>H534</f>
        <v>0</v>
      </c>
      <c r="R534" s="25">
        <f>I534</f>
        <v>0</v>
      </c>
      <c r="S534" s="25">
        <f>J534</f>
        <v>120</v>
      </c>
      <c r="T534" s="25">
        <f>K534</f>
        <v>112.36</v>
      </c>
      <c r="U534" s="25">
        <f>L534</f>
        <v>11009</v>
      </c>
      <c r="V534" s="25">
        <f>M534</f>
        <v>10303.390000000001</v>
      </c>
    </row>
    <row r="535" spans="1:22" s="26" customFormat="1" ht="153" x14ac:dyDescent="0.2">
      <c r="A535" s="70">
        <v>63</v>
      </c>
      <c r="B535" s="71"/>
      <c r="C535" s="72" t="s">
        <v>944</v>
      </c>
      <c r="D535" s="73" t="s">
        <v>667</v>
      </c>
      <c r="E535" s="74" t="s">
        <v>945</v>
      </c>
      <c r="F535" s="75">
        <v>160</v>
      </c>
      <c r="G535" s="74">
        <v>266.66000000000003</v>
      </c>
      <c r="H535" s="75"/>
      <c r="I535" s="74"/>
      <c r="J535" s="75"/>
      <c r="K535" s="74"/>
      <c r="L535" s="75">
        <v>160</v>
      </c>
      <c r="M535" s="74">
        <v>266.66000000000003</v>
      </c>
      <c r="N535" s="76"/>
      <c r="O535" s="25">
        <f>F535</f>
        <v>160</v>
      </c>
      <c r="P535" s="25">
        <f>G535</f>
        <v>266.66000000000003</v>
      </c>
      <c r="Q535" s="25">
        <f>H535</f>
        <v>0</v>
      </c>
      <c r="R535" s="25">
        <f>I535</f>
        <v>0</v>
      </c>
      <c r="S535" s="25">
        <f>J535</f>
        <v>0</v>
      </c>
      <c r="T535" s="25">
        <f>K535</f>
        <v>0</v>
      </c>
      <c r="U535" s="25">
        <f>L535</f>
        <v>160</v>
      </c>
      <c r="V535" s="25">
        <f>M535</f>
        <v>266.66000000000003</v>
      </c>
    </row>
    <row r="536" spans="1:22" s="17" customFormat="1" ht="13.5" customHeight="1" thickBot="1" x14ac:dyDescent="0.25">
      <c r="H536" s="17" t="s">
        <v>998</v>
      </c>
    </row>
    <row r="537" spans="1:22" s="17" customFormat="1" ht="26.25" customHeight="1" x14ac:dyDescent="0.2">
      <c r="A537" s="95" t="s">
        <v>139</v>
      </c>
      <c r="B537" s="98" t="s">
        <v>140</v>
      </c>
      <c r="C537" s="98" t="s">
        <v>32</v>
      </c>
      <c r="D537" s="99" t="s">
        <v>141</v>
      </c>
      <c r="E537" s="98" t="s">
        <v>142</v>
      </c>
      <c r="F537" s="98" t="s">
        <v>294</v>
      </c>
      <c r="G537" s="98"/>
      <c r="H537" s="98" t="s">
        <v>295</v>
      </c>
      <c r="I537" s="98"/>
      <c r="J537" s="98"/>
      <c r="K537" s="98"/>
      <c r="L537" s="98" t="s">
        <v>294</v>
      </c>
      <c r="M537" s="98"/>
      <c r="N537" s="86" t="s">
        <v>146</v>
      </c>
    </row>
    <row r="538" spans="1:22" s="17" customFormat="1" ht="12.75" customHeight="1" x14ac:dyDescent="0.2">
      <c r="A538" s="96"/>
      <c r="B538" s="89"/>
      <c r="C538" s="89"/>
      <c r="D538" s="100"/>
      <c r="E538" s="89"/>
      <c r="F538" s="89" t="s">
        <v>147</v>
      </c>
      <c r="G538" s="89" t="s">
        <v>148</v>
      </c>
      <c r="H538" s="89" t="s">
        <v>149</v>
      </c>
      <c r="I538" s="89"/>
      <c r="J538" s="91" t="s">
        <v>150</v>
      </c>
      <c r="K538" s="92"/>
      <c r="L538" s="93" t="s">
        <v>147</v>
      </c>
      <c r="M538" s="93" t="s">
        <v>148</v>
      </c>
      <c r="N538" s="87"/>
    </row>
    <row r="539" spans="1:22" s="17" customFormat="1" ht="13.5" customHeight="1" thickBot="1" x14ac:dyDescent="0.25">
      <c r="A539" s="97"/>
      <c r="B539" s="90"/>
      <c r="C539" s="90"/>
      <c r="D539" s="101"/>
      <c r="E539" s="90"/>
      <c r="F539" s="90"/>
      <c r="G539" s="90"/>
      <c r="H539" s="19" t="s">
        <v>147</v>
      </c>
      <c r="I539" s="19" t="s">
        <v>148</v>
      </c>
      <c r="J539" s="19" t="s">
        <v>147</v>
      </c>
      <c r="K539" s="19" t="s">
        <v>148</v>
      </c>
      <c r="L539" s="94"/>
      <c r="M539" s="94"/>
      <c r="N539" s="88"/>
    </row>
    <row r="540" spans="1:22" s="26" customFormat="1" ht="153" x14ac:dyDescent="0.2">
      <c r="A540" s="70">
        <v>64</v>
      </c>
      <c r="B540" s="71"/>
      <c r="C540" s="72" t="s">
        <v>946</v>
      </c>
      <c r="D540" s="73" t="s">
        <v>667</v>
      </c>
      <c r="E540" s="74" t="s">
        <v>945</v>
      </c>
      <c r="F540" s="75"/>
      <c r="G540" s="74"/>
      <c r="H540" s="75"/>
      <c r="I540" s="74"/>
      <c r="J540" s="75"/>
      <c r="K540" s="74"/>
      <c r="L540" s="75"/>
      <c r="M540" s="74"/>
      <c r="N540" s="76"/>
      <c r="O540" s="25">
        <f>F540</f>
        <v>0</v>
      </c>
      <c r="P540" s="25">
        <f>G540</f>
        <v>0</v>
      </c>
      <c r="Q540" s="25">
        <f>H540</f>
        <v>0</v>
      </c>
      <c r="R540" s="25">
        <f>I540</f>
        <v>0</v>
      </c>
      <c r="S540" s="25">
        <f>J540</f>
        <v>0</v>
      </c>
      <c r="T540" s="25">
        <f>K540</f>
        <v>0</v>
      </c>
      <c r="U540" s="25">
        <f>L540</f>
        <v>0</v>
      </c>
      <c r="V540" s="25">
        <f>M540</f>
        <v>0</v>
      </c>
    </row>
    <row r="541" spans="1:22" s="26" customFormat="1" ht="153" x14ac:dyDescent="0.2">
      <c r="A541" s="70">
        <v>65</v>
      </c>
      <c r="B541" s="71"/>
      <c r="C541" s="72" t="s">
        <v>947</v>
      </c>
      <c r="D541" s="73" t="s">
        <v>667</v>
      </c>
      <c r="E541" s="74" t="s">
        <v>948</v>
      </c>
      <c r="F541" s="75">
        <v>1008</v>
      </c>
      <c r="G541" s="74">
        <v>2481.06</v>
      </c>
      <c r="H541" s="75"/>
      <c r="I541" s="74"/>
      <c r="J541" s="75"/>
      <c r="K541" s="74"/>
      <c r="L541" s="75">
        <v>1008</v>
      </c>
      <c r="M541" s="74">
        <v>2481.06</v>
      </c>
      <c r="N541" s="76"/>
      <c r="O541" s="25">
        <f>F541</f>
        <v>1008</v>
      </c>
      <c r="P541" s="25">
        <f>G541</f>
        <v>2481.06</v>
      </c>
      <c r="Q541" s="25">
        <f>H541</f>
        <v>0</v>
      </c>
      <c r="R541" s="25">
        <f>I541</f>
        <v>0</v>
      </c>
      <c r="S541" s="25">
        <f>J541</f>
        <v>0</v>
      </c>
      <c r="T541" s="25">
        <f>K541</f>
        <v>0</v>
      </c>
      <c r="U541" s="25">
        <f>L541</f>
        <v>1008</v>
      </c>
      <c r="V541" s="25">
        <f>M541</f>
        <v>2481.06</v>
      </c>
    </row>
    <row r="542" spans="1:22" s="26" customFormat="1" ht="63.75" x14ac:dyDescent="0.2">
      <c r="A542" s="70">
        <v>66</v>
      </c>
      <c r="B542" s="71"/>
      <c r="C542" s="72" t="s">
        <v>949</v>
      </c>
      <c r="D542" s="73" t="s">
        <v>772</v>
      </c>
      <c r="E542" s="74" t="s">
        <v>950</v>
      </c>
      <c r="F542" s="75">
        <v>460</v>
      </c>
      <c r="G542" s="74">
        <v>10903.380000000001</v>
      </c>
      <c r="H542" s="75"/>
      <c r="I542" s="74"/>
      <c r="J542" s="75"/>
      <c r="K542" s="74"/>
      <c r="L542" s="75">
        <v>460</v>
      </c>
      <c r="M542" s="74">
        <v>10903.380000000001</v>
      </c>
      <c r="N542" s="76"/>
      <c r="O542" s="25">
        <f>F542</f>
        <v>460</v>
      </c>
      <c r="P542" s="25">
        <f>G542</f>
        <v>10903.380000000001</v>
      </c>
      <c r="Q542" s="25">
        <f>H542</f>
        <v>0</v>
      </c>
      <c r="R542" s="25">
        <f>I542</f>
        <v>0</v>
      </c>
      <c r="S542" s="25">
        <f>J542</f>
        <v>0</v>
      </c>
      <c r="T542" s="25">
        <f>K542</f>
        <v>0</v>
      </c>
      <c r="U542" s="25">
        <f>L542</f>
        <v>460</v>
      </c>
      <c r="V542" s="25">
        <f>M542</f>
        <v>10903.380000000001</v>
      </c>
    </row>
    <row r="543" spans="1:22" s="17" customFormat="1" ht="13.5" customHeight="1" thickBot="1" x14ac:dyDescent="0.25">
      <c r="H543" s="17" t="s">
        <v>999</v>
      </c>
    </row>
    <row r="544" spans="1:22" s="17" customFormat="1" ht="26.25" customHeight="1" x14ac:dyDescent="0.2">
      <c r="A544" s="95" t="s">
        <v>139</v>
      </c>
      <c r="B544" s="98" t="s">
        <v>140</v>
      </c>
      <c r="C544" s="98" t="s">
        <v>32</v>
      </c>
      <c r="D544" s="99" t="s">
        <v>141</v>
      </c>
      <c r="E544" s="98" t="s">
        <v>142</v>
      </c>
      <c r="F544" s="98" t="s">
        <v>294</v>
      </c>
      <c r="G544" s="98"/>
      <c r="H544" s="98" t="s">
        <v>295</v>
      </c>
      <c r="I544" s="98"/>
      <c r="J544" s="98"/>
      <c r="K544" s="98"/>
      <c r="L544" s="98" t="s">
        <v>294</v>
      </c>
      <c r="M544" s="98"/>
      <c r="N544" s="86" t="s">
        <v>146</v>
      </c>
    </row>
    <row r="545" spans="1:22" s="17" customFormat="1" ht="12.75" customHeight="1" x14ac:dyDescent="0.2">
      <c r="A545" s="96"/>
      <c r="B545" s="89"/>
      <c r="C545" s="89"/>
      <c r="D545" s="100"/>
      <c r="E545" s="89"/>
      <c r="F545" s="89" t="s">
        <v>147</v>
      </c>
      <c r="G545" s="89" t="s">
        <v>148</v>
      </c>
      <c r="H545" s="89" t="s">
        <v>149</v>
      </c>
      <c r="I545" s="89"/>
      <c r="J545" s="91" t="s">
        <v>150</v>
      </c>
      <c r="K545" s="92"/>
      <c r="L545" s="93" t="s">
        <v>147</v>
      </c>
      <c r="M545" s="93" t="s">
        <v>148</v>
      </c>
      <c r="N545" s="87"/>
    </row>
    <row r="546" spans="1:22" s="17" customFormat="1" ht="13.5" customHeight="1" thickBot="1" x14ac:dyDescent="0.25">
      <c r="A546" s="97"/>
      <c r="B546" s="90"/>
      <c r="C546" s="90"/>
      <c r="D546" s="101"/>
      <c r="E546" s="90"/>
      <c r="F546" s="90"/>
      <c r="G546" s="90"/>
      <c r="H546" s="19" t="s">
        <v>147</v>
      </c>
      <c r="I546" s="19" t="s">
        <v>148</v>
      </c>
      <c r="J546" s="19" t="s">
        <v>147</v>
      </c>
      <c r="K546" s="19" t="s">
        <v>148</v>
      </c>
      <c r="L546" s="94"/>
      <c r="M546" s="94"/>
      <c r="N546" s="88"/>
    </row>
    <row r="547" spans="1:22" s="26" customFormat="1" ht="102" x14ac:dyDescent="0.2">
      <c r="A547" s="70">
        <v>67</v>
      </c>
      <c r="B547" s="71"/>
      <c r="C547" s="72" t="s">
        <v>951</v>
      </c>
      <c r="D547" s="73" t="s">
        <v>772</v>
      </c>
      <c r="E547" s="74" t="s">
        <v>952</v>
      </c>
      <c r="F547" s="75">
        <v>49775</v>
      </c>
      <c r="G547" s="74">
        <v>292816.37</v>
      </c>
      <c r="H547" s="75"/>
      <c r="I547" s="74"/>
      <c r="J547" s="75">
        <v>200</v>
      </c>
      <c r="K547" s="74">
        <v>1176.56</v>
      </c>
      <c r="L547" s="75">
        <v>49575</v>
      </c>
      <c r="M547" s="74">
        <v>291639.81</v>
      </c>
      <c r="N547" s="76"/>
      <c r="O547" s="25">
        <f>F547</f>
        <v>49775</v>
      </c>
      <c r="P547" s="25">
        <f>G547</f>
        <v>292816.37</v>
      </c>
      <c r="Q547" s="25">
        <f>H547</f>
        <v>0</v>
      </c>
      <c r="R547" s="25">
        <f>I547</f>
        <v>0</v>
      </c>
      <c r="S547" s="25">
        <f>J547</f>
        <v>200</v>
      </c>
      <c r="T547" s="25">
        <f>K547</f>
        <v>1176.56</v>
      </c>
      <c r="U547" s="25">
        <f>L547</f>
        <v>49575</v>
      </c>
      <c r="V547" s="25">
        <f>M547</f>
        <v>291639.81</v>
      </c>
    </row>
    <row r="548" spans="1:22" s="26" customFormat="1" ht="102.75" thickBot="1" x14ac:dyDescent="0.25">
      <c r="A548" s="70">
        <v>68</v>
      </c>
      <c r="B548" s="71"/>
      <c r="C548" s="72" t="s">
        <v>953</v>
      </c>
      <c r="D548" s="73" t="s">
        <v>772</v>
      </c>
      <c r="E548" s="74" t="s">
        <v>952</v>
      </c>
      <c r="F548" s="75">
        <v>70400</v>
      </c>
      <c r="G548" s="74">
        <v>414149.12</v>
      </c>
      <c r="H548" s="75"/>
      <c r="I548" s="74"/>
      <c r="J548" s="75"/>
      <c r="K548" s="74"/>
      <c r="L548" s="75">
        <v>70400</v>
      </c>
      <c r="M548" s="74">
        <v>414149.12</v>
      </c>
      <c r="N548" s="76"/>
      <c r="O548" s="25">
        <f>F548</f>
        <v>70400</v>
      </c>
      <c r="P548" s="25">
        <f>G548</f>
        <v>414149.12</v>
      </c>
      <c r="Q548" s="25">
        <f>H548</f>
        <v>0</v>
      </c>
      <c r="R548" s="25">
        <f>I548</f>
        <v>0</v>
      </c>
      <c r="S548" s="25">
        <f>J548</f>
        <v>0</v>
      </c>
      <c r="T548" s="25">
        <f>K548</f>
        <v>0</v>
      </c>
      <c r="U548" s="25">
        <f>L548</f>
        <v>70400</v>
      </c>
      <c r="V548" s="25">
        <f>M548</f>
        <v>414149.12</v>
      </c>
    </row>
    <row r="549" spans="1:22" s="17" customFormat="1" ht="13.5" thickBot="1" x14ac:dyDescent="0.25">
      <c r="A549" s="27"/>
      <c r="B549" s="28" t="s">
        <v>954</v>
      </c>
      <c r="C549" s="29"/>
      <c r="D549" s="29"/>
      <c r="E549" s="30"/>
      <c r="F549" s="31">
        <f>SUM(Лист1!O419:O548)</f>
        <v>1312318</v>
      </c>
      <c r="G549" s="32">
        <f>SUM(Лист1!P419:P548)</f>
        <v>12089314.159999996</v>
      </c>
      <c r="H549" s="31">
        <f>SUM(Лист1!Q419:Q548)</f>
        <v>0</v>
      </c>
      <c r="I549" s="32">
        <f>SUM(Лист1!R419:R548)</f>
        <v>0</v>
      </c>
      <c r="J549" s="31">
        <f>SUM(Лист1!S419:S548)</f>
        <v>1102</v>
      </c>
      <c r="K549" s="32">
        <f>SUM(Лист1!T419:T548)</f>
        <v>23010.489999999998</v>
      </c>
      <c r="L549" s="31">
        <f>SUM(Лист1!U419:U548)</f>
        <v>1311216</v>
      </c>
      <c r="M549" s="32">
        <f>SUM(Лист1!V419:V548)</f>
        <v>12066303.669999996</v>
      </c>
      <c r="N549" s="33"/>
    </row>
    <row r="550" spans="1:22" s="17" customFormat="1" ht="13.5" thickBot="1" x14ac:dyDescent="0.25">
      <c r="A550" s="35"/>
      <c r="B550" s="29" t="s">
        <v>955</v>
      </c>
      <c r="C550" s="29"/>
      <c r="D550" s="29"/>
      <c r="E550" s="30"/>
      <c r="F550" s="31">
        <f>SUM(Лист1!O404:O549)</f>
        <v>1320523</v>
      </c>
      <c r="G550" s="32">
        <f>SUM(Лист1!P404:P549)</f>
        <v>12094274.029999997</v>
      </c>
      <c r="H550" s="31">
        <f>SUM(Лист1!Q404:Q549)</f>
        <v>0</v>
      </c>
      <c r="I550" s="32">
        <f>SUM(Лист1!R404:R549)</f>
        <v>0</v>
      </c>
      <c r="J550" s="31">
        <f>SUM(Лист1!S404:S549)</f>
        <v>1102</v>
      </c>
      <c r="K550" s="32">
        <f>SUM(Лист1!T404:T549)</f>
        <v>23010.489999999998</v>
      </c>
      <c r="L550" s="31">
        <f>SUM(Лист1!U404:U549)</f>
        <v>1319421</v>
      </c>
      <c r="M550" s="32">
        <f>SUM(Лист1!V404:V549)</f>
        <v>12071263.539999997</v>
      </c>
      <c r="N550" s="33"/>
    </row>
    <row r="551" spans="1:22" s="17" customFormat="1" ht="13.5" thickBot="1" x14ac:dyDescent="0.25">
      <c r="A551" s="27"/>
      <c r="B551" s="36" t="s">
        <v>956</v>
      </c>
      <c r="C551" s="29"/>
      <c r="D551" s="29"/>
      <c r="E551" s="37"/>
      <c r="F551" s="31">
        <f>SUM(Лист1!O1:O550)</f>
        <v>1642195.568</v>
      </c>
      <c r="G551" s="32">
        <f>SUM(Лист1!P1:P550)</f>
        <v>12802329.559999995</v>
      </c>
      <c r="H551" s="31">
        <f>SUM(Лист1!Q1:Q550)</f>
        <v>0</v>
      </c>
      <c r="I551" s="32">
        <f>SUM(Лист1!R1:R550)</f>
        <v>0</v>
      </c>
      <c r="J551" s="31">
        <f>SUM(Лист1!S1:S550)</f>
        <v>5772.7999999999993</v>
      </c>
      <c r="K551" s="32">
        <f>SUM(Лист1!T1:T550)</f>
        <v>26630.170000000002</v>
      </c>
      <c r="L551" s="31">
        <f>SUM(Лист1!U1:U550)</f>
        <v>1636422.7679999999</v>
      </c>
      <c r="M551" s="32">
        <f>SUM(Лист1!V1:V550)</f>
        <v>12775699.389999997</v>
      </c>
      <c r="N551" s="33"/>
    </row>
    <row r="552" spans="1:22" s="17" customFormat="1" x14ac:dyDescent="0.2"/>
  </sheetData>
  <mergeCells count="662">
    <mergeCell ref="H544:K544"/>
    <mergeCell ref="L544:M544"/>
    <mergeCell ref="N544:N546"/>
    <mergeCell ref="F545:F546"/>
    <mergeCell ref="G545:G546"/>
    <mergeCell ref="H545:I545"/>
    <mergeCell ref="J545:K545"/>
    <mergeCell ref="L545:L546"/>
    <mergeCell ref="M545:M546"/>
    <mergeCell ref="A544:A546"/>
    <mergeCell ref="B544:B546"/>
    <mergeCell ref="C544:C546"/>
    <mergeCell ref="D544:D546"/>
    <mergeCell ref="E544:E546"/>
    <mergeCell ref="F544:G544"/>
    <mergeCell ref="H537:K537"/>
    <mergeCell ref="L537:M537"/>
    <mergeCell ref="N537:N539"/>
    <mergeCell ref="F538:F539"/>
    <mergeCell ref="G538:G539"/>
    <mergeCell ref="H538:I538"/>
    <mergeCell ref="J538:K538"/>
    <mergeCell ref="L538:L539"/>
    <mergeCell ref="M538:M539"/>
    <mergeCell ref="A537:A539"/>
    <mergeCell ref="B537:B539"/>
    <mergeCell ref="C537:C539"/>
    <mergeCell ref="D537:D539"/>
    <mergeCell ref="E537:E539"/>
    <mergeCell ref="F537:G537"/>
    <mergeCell ref="H530:K530"/>
    <mergeCell ref="L530:M530"/>
    <mergeCell ref="N530:N532"/>
    <mergeCell ref="F531:F532"/>
    <mergeCell ref="G531:G532"/>
    <mergeCell ref="H531:I531"/>
    <mergeCell ref="J531:K531"/>
    <mergeCell ref="L531:L532"/>
    <mergeCell ref="M531:M532"/>
    <mergeCell ref="A530:A532"/>
    <mergeCell ref="B530:B532"/>
    <mergeCell ref="C530:C532"/>
    <mergeCell ref="D530:D532"/>
    <mergeCell ref="E530:E532"/>
    <mergeCell ref="F530:G530"/>
    <mergeCell ref="H522:K522"/>
    <mergeCell ref="L522:M522"/>
    <mergeCell ref="N522:N524"/>
    <mergeCell ref="F523:F524"/>
    <mergeCell ref="G523:G524"/>
    <mergeCell ref="H523:I523"/>
    <mergeCell ref="J523:K523"/>
    <mergeCell ref="L523:L524"/>
    <mergeCell ref="M523:M524"/>
    <mergeCell ref="A522:A524"/>
    <mergeCell ref="B522:B524"/>
    <mergeCell ref="C522:C524"/>
    <mergeCell ref="D522:D524"/>
    <mergeCell ref="E522:E524"/>
    <mergeCell ref="F522:G522"/>
    <mergeCell ref="H513:K513"/>
    <mergeCell ref="L513:M513"/>
    <mergeCell ref="N513:N515"/>
    <mergeCell ref="F514:F515"/>
    <mergeCell ref="G514:G515"/>
    <mergeCell ref="H514:I514"/>
    <mergeCell ref="J514:K514"/>
    <mergeCell ref="L514:L515"/>
    <mergeCell ref="M514:M515"/>
    <mergeCell ref="A513:A515"/>
    <mergeCell ref="B513:B515"/>
    <mergeCell ref="C513:C515"/>
    <mergeCell ref="D513:D515"/>
    <mergeCell ref="E513:E515"/>
    <mergeCell ref="F513:G513"/>
    <mergeCell ref="H504:K504"/>
    <mergeCell ref="L504:M504"/>
    <mergeCell ref="N504:N506"/>
    <mergeCell ref="F505:F506"/>
    <mergeCell ref="G505:G506"/>
    <mergeCell ref="H505:I505"/>
    <mergeCell ref="J505:K505"/>
    <mergeCell ref="L505:L506"/>
    <mergeCell ref="M505:M506"/>
    <mergeCell ref="A504:A506"/>
    <mergeCell ref="B504:B506"/>
    <mergeCell ref="C504:C506"/>
    <mergeCell ref="D504:D506"/>
    <mergeCell ref="E504:E506"/>
    <mergeCell ref="F504:G504"/>
    <mergeCell ref="H495:K495"/>
    <mergeCell ref="L495:M495"/>
    <mergeCell ref="N495:N497"/>
    <mergeCell ref="F496:F497"/>
    <mergeCell ref="G496:G497"/>
    <mergeCell ref="H496:I496"/>
    <mergeCell ref="J496:K496"/>
    <mergeCell ref="L496:L497"/>
    <mergeCell ref="M496:M497"/>
    <mergeCell ref="A495:A497"/>
    <mergeCell ref="B495:B497"/>
    <mergeCell ref="C495:C497"/>
    <mergeCell ref="D495:D497"/>
    <mergeCell ref="E495:E497"/>
    <mergeCell ref="F495:G495"/>
    <mergeCell ref="H487:K487"/>
    <mergeCell ref="L487:M487"/>
    <mergeCell ref="N487:N489"/>
    <mergeCell ref="F488:F489"/>
    <mergeCell ref="G488:G489"/>
    <mergeCell ref="H488:I488"/>
    <mergeCell ref="J488:K488"/>
    <mergeCell ref="L488:L489"/>
    <mergeCell ref="M488:M489"/>
    <mergeCell ref="A487:A489"/>
    <mergeCell ref="B487:B489"/>
    <mergeCell ref="C487:C489"/>
    <mergeCell ref="D487:D489"/>
    <mergeCell ref="E487:E489"/>
    <mergeCell ref="F487:G487"/>
    <mergeCell ref="H478:K478"/>
    <mergeCell ref="L478:M478"/>
    <mergeCell ref="N478:N480"/>
    <mergeCell ref="F479:F480"/>
    <mergeCell ref="G479:G480"/>
    <mergeCell ref="H479:I479"/>
    <mergeCell ref="J479:K479"/>
    <mergeCell ref="L479:L480"/>
    <mergeCell ref="M479:M480"/>
    <mergeCell ref="A478:A480"/>
    <mergeCell ref="B478:B480"/>
    <mergeCell ref="C478:C480"/>
    <mergeCell ref="D478:D480"/>
    <mergeCell ref="E478:E480"/>
    <mergeCell ref="F478:G478"/>
    <mergeCell ref="H469:K469"/>
    <mergeCell ref="L469:M469"/>
    <mergeCell ref="N469:N471"/>
    <mergeCell ref="F470:F471"/>
    <mergeCell ref="G470:G471"/>
    <mergeCell ref="H470:I470"/>
    <mergeCell ref="J470:K470"/>
    <mergeCell ref="L470:L471"/>
    <mergeCell ref="M470:M471"/>
    <mergeCell ref="A469:A471"/>
    <mergeCell ref="B469:B471"/>
    <mergeCell ref="C469:C471"/>
    <mergeCell ref="D469:D471"/>
    <mergeCell ref="E469:E471"/>
    <mergeCell ref="F469:G469"/>
    <mergeCell ref="H460:K460"/>
    <mergeCell ref="L460:M460"/>
    <mergeCell ref="N460:N462"/>
    <mergeCell ref="F461:F462"/>
    <mergeCell ref="G461:G462"/>
    <mergeCell ref="H461:I461"/>
    <mergeCell ref="J461:K461"/>
    <mergeCell ref="L461:L462"/>
    <mergeCell ref="M461:M462"/>
    <mergeCell ref="A460:A462"/>
    <mergeCell ref="B460:B462"/>
    <mergeCell ref="C460:C462"/>
    <mergeCell ref="D460:D462"/>
    <mergeCell ref="E460:E462"/>
    <mergeCell ref="F460:G460"/>
    <mergeCell ref="H450:K450"/>
    <mergeCell ref="L450:M450"/>
    <mergeCell ref="N450:N452"/>
    <mergeCell ref="F451:F452"/>
    <mergeCell ref="G451:G452"/>
    <mergeCell ref="H451:I451"/>
    <mergeCell ref="J451:K451"/>
    <mergeCell ref="L451:L452"/>
    <mergeCell ref="M451:M452"/>
    <mergeCell ref="A450:A452"/>
    <mergeCell ref="B450:B452"/>
    <mergeCell ref="C450:C452"/>
    <mergeCell ref="D450:D452"/>
    <mergeCell ref="E450:E452"/>
    <mergeCell ref="F450:G450"/>
    <mergeCell ref="H442:K442"/>
    <mergeCell ref="L442:M442"/>
    <mergeCell ref="N442:N444"/>
    <mergeCell ref="F443:F444"/>
    <mergeCell ref="G443:G444"/>
    <mergeCell ref="H443:I443"/>
    <mergeCell ref="J443:K443"/>
    <mergeCell ref="L443:L444"/>
    <mergeCell ref="M443:M444"/>
    <mergeCell ref="A442:A444"/>
    <mergeCell ref="B442:B444"/>
    <mergeCell ref="C442:C444"/>
    <mergeCell ref="D442:D444"/>
    <mergeCell ref="E442:E444"/>
    <mergeCell ref="F442:G442"/>
    <mergeCell ref="H434:K434"/>
    <mergeCell ref="L434:M434"/>
    <mergeCell ref="N434:N436"/>
    <mergeCell ref="F435:F436"/>
    <mergeCell ref="G435:G436"/>
    <mergeCell ref="H435:I435"/>
    <mergeCell ref="J435:K435"/>
    <mergeCell ref="L435:L436"/>
    <mergeCell ref="M435:M436"/>
    <mergeCell ref="A434:A436"/>
    <mergeCell ref="B434:B436"/>
    <mergeCell ref="C434:C436"/>
    <mergeCell ref="D434:D436"/>
    <mergeCell ref="E434:E436"/>
    <mergeCell ref="F434:G434"/>
    <mergeCell ref="H425:K425"/>
    <mergeCell ref="L425:M425"/>
    <mergeCell ref="N425:N427"/>
    <mergeCell ref="F426:F427"/>
    <mergeCell ref="G426:G427"/>
    <mergeCell ref="H426:I426"/>
    <mergeCell ref="J426:K426"/>
    <mergeCell ref="L426:L427"/>
    <mergeCell ref="M426:M427"/>
    <mergeCell ref="A425:A427"/>
    <mergeCell ref="B425:B427"/>
    <mergeCell ref="C425:C427"/>
    <mergeCell ref="D425:D427"/>
    <mergeCell ref="E425:E427"/>
    <mergeCell ref="F425:G425"/>
    <mergeCell ref="H409:K409"/>
    <mergeCell ref="L409:M409"/>
    <mergeCell ref="N409:N411"/>
    <mergeCell ref="F410:F411"/>
    <mergeCell ref="G410:G411"/>
    <mergeCell ref="H410:I410"/>
    <mergeCell ref="J410:K410"/>
    <mergeCell ref="L410:L411"/>
    <mergeCell ref="M410:M411"/>
    <mergeCell ref="A409:A411"/>
    <mergeCell ref="B409:B411"/>
    <mergeCell ref="C409:C411"/>
    <mergeCell ref="D409:D411"/>
    <mergeCell ref="E409:E411"/>
    <mergeCell ref="F409:G409"/>
    <mergeCell ref="H395:K395"/>
    <mergeCell ref="L395:M395"/>
    <mergeCell ref="N395:N397"/>
    <mergeCell ref="F396:F397"/>
    <mergeCell ref="G396:G397"/>
    <mergeCell ref="H396:I396"/>
    <mergeCell ref="J396:K396"/>
    <mergeCell ref="L396:L397"/>
    <mergeCell ref="M396:M397"/>
    <mergeCell ref="A395:A397"/>
    <mergeCell ref="B395:B397"/>
    <mergeCell ref="C395:C397"/>
    <mergeCell ref="D395:D397"/>
    <mergeCell ref="E395:E397"/>
    <mergeCell ref="F395:G395"/>
    <mergeCell ref="H375:K375"/>
    <mergeCell ref="L375:M375"/>
    <mergeCell ref="N375:N377"/>
    <mergeCell ref="F376:F377"/>
    <mergeCell ref="G376:G377"/>
    <mergeCell ref="H376:I376"/>
    <mergeCell ref="J376:K376"/>
    <mergeCell ref="L376:L377"/>
    <mergeCell ref="M376:M377"/>
    <mergeCell ref="A375:A377"/>
    <mergeCell ref="B375:B377"/>
    <mergeCell ref="C375:C377"/>
    <mergeCell ref="D375:D377"/>
    <mergeCell ref="E375:E377"/>
    <mergeCell ref="F375:G375"/>
    <mergeCell ref="H361:K361"/>
    <mergeCell ref="L361:M361"/>
    <mergeCell ref="N361:N363"/>
    <mergeCell ref="F362:F363"/>
    <mergeCell ref="G362:G363"/>
    <mergeCell ref="H362:I362"/>
    <mergeCell ref="J362:K362"/>
    <mergeCell ref="L362:L363"/>
    <mergeCell ref="M362:M363"/>
    <mergeCell ref="A361:A363"/>
    <mergeCell ref="B361:B363"/>
    <mergeCell ref="C361:C363"/>
    <mergeCell ref="D361:D363"/>
    <mergeCell ref="E361:E363"/>
    <mergeCell ref="F361:G361"/>
    <mergeCell ref="H349:K349"/>
    <mergeCell ref="L349:M349"/>
    <mergeCell ref="N349:N351"/>
    <mergeCell ref="F350:F351"/>
    <mergeCell ref="G350:G351"/>
    <mergeCell ref="H350:I350"/>
    <mergeCell ref="J350:K350"/>
    <mergeCell ref="L350:L351"/>
    <mergeCell ref="M350:M351"/>
    <mergeCell ref="A349:A351"/>
    <mergeCell ref="B349:B351"/>
    <mergeCell ref="C349:C351"/>
    <mergeCell ref="D349:D351"/>
    <mergeCell ref="E349:E351"/>
    <mergeCell ref="F349:G349"/>
    <mergeCell ref="H336:K336"/>
    <mergeCell ref="L336:M336"/>
    <mergeCell ref="N336:N338"/>
    <mergeCell ref="F337:F338"/>
    <mergeCell ref="G337:G338"/>
    <mergeCell ref="H337:I337"/>
    <mergeCell ref="J337:K337"/>
    <mergeCell ref="L337:L338"/>
    <mergeCell ref="M337:M338"/>
    <mergeCell ref="A336:A338"/>
    <mergeCell ref="B336:B338"/>
    <mergeCell ref="C336:C338"/>
    <mergeCell ref="D336:D338"/>
    <mergeCell ref="E336:E338"/>
    <mergeCell ref="F336:G336"/>
    <mergeCell ref="H323:K323"/>
    <mergeCell ref="L323:M323"/>
    <mergeCell ref="N323:N325"/>
    <mergeCell ref="F324:F325"/>
    <mergeCell ref="G324:G325"/>
    <mergeCell ref="H324:I324"/>
    <mergeCell ref="J324:K324"/>
    <mergeCell ref="L324:L325"/>
    <mergeCell ref="M324:M325"/>
    <mergeCell ref="A323:A325"/>
    <mergeCell ref="B323:B325"/>
    <mergeCell ref="C323:C325"/>
    <mergeCell ref="D323:D325"/>
    <mergeCell ref="E323:E325"/>
    <mergeCell ref="F323:G323"/>
    <mergeCell ref="H310:K310"/>
    <mergeCell ref="L310:M310"/>
    <mergeCell ref="N310:N312"/>
    <mergeCell ref="F311:F312"/>
    <mergeCell ref="G311:G312"/>
    <mergeCell ref="H311:I311"/>
    <mergeCell ref="J311:K311"/>
    <mergeCell ref="L311:L312"/>
    <mergeCell ref="M311:M312"/>
    <mergeCell ref="A310:A312"/>
    <mergeCell ref="B310:B312"/>
    <mergeCell ref="C310:C312"/>
    <mergeCell ref="D310:D312"/>
    <mergeCell ref="E310:E312"/>
    <mergeCell ref="F310:G310"/>
    <mergeCell ref="H296:K296"/>
    <mergeCell ref="L296:M296"/>
    <mergeCell ref="N296:N298"/>
    <mergeCell ref="F297:F298"/>
    <mergeCell ref="G297:G298"/>
    <mergeCell ref="H297:I297"/>
    <mergeCell ref="J297:K297"/>
    <mergeCell ref="L297:L298"/>
    <mergeCell ref="M297:M298"/>
    <mergeCell ref="A296:A298"/>
    <mergeCell ref="B296:B298"/>
    <mergeCell ref="C296:C298"/>
    <mergeCell ref="D296:D298"/>
    <mergeCell ref="E296:E298"/>
    <mergeCell ref="F296:G296"/>
    <mergeCell ref="H280:K280"/>
    <mergeCell ref="L280:M280"/>
    <mergeCell ref="N280:N282"/>
    <mergeCell ref="F281:F282"/>
    <mergeCell ref="G281:G282"/>
    <mergeCell ref="H281:I281"/>
    <mergeCell ref="J281:K281"/>
    <mergeCell ref="L281:L282"/>
    <mergeCell ref="M281:M282"/>
    <mergeCell ref="A280:A282"/>
    <mergeCell ref="B280:B282"/>
    <mergeCell ref="C280:C282"/>
    <mergeCell ref="D280:D282"/>
    <mergeCell ref="E280:E282"/>
    <mergeCell ref="F280:G280"/>
    <mergeCell ref="H264:K264"/>
    <mergeCell ref="L264:M264"/>
    <mergeCell ref="N264:N266"/>
    <mergeCell ref="F265:F266"/>
    <mergeCell ref="G265:G266"/>
    <mergeCell ref="H265:I265"/>
    <mergeCell ref="J265:K265"/>
    <mergeCell ref="L265:L266"/>
    <mergeCell ref="M265:M266"/>
    <mergeCell ref="A264:A266"/>
    <mergeCell ref="B264:B266"/>
    <mergeCell ref="C264:C266"/>
    <mergeCell ref="D264:D266"/>
    <mergeCell ref="E264:E266"/>
    <mergeCell ref="F264:G264"/>
    <mergeCell ref="H250:K250"/>
    <mergeCell ref="L250:M250"/>
    <mergeCell ref="N250:N252"/>
    <mergeCell ref="F251:F252"/>
    <mergeCell ref="G251:G252"/>
    <mergeCell ref="H251:I251"/>
    <mergeCell ref="J251:K251"/>
    <mergeCell ref="L251:L252"/>
    <mergeCell ref="M251:M252"/>
    <mergeCell ref="A250:A252"/>
    <mergeCell ref="B250:B252"/>
    <mergeCell ref="C250:C252"/>
    <mergeCell ref="D250:D252"/>
    <mergeCell ref="E250:E252"/>
    <mergeCell ref="F250:G250"/>
    <mergeCell ref="H237:K237"/>
    <mergeCell ref="L237:M237"/>
    <mergeCell ref="N237:N239"/>
    <mergeCell ref="F238:F239"/>
    <mergeCell ref="G238:G239"/>
    <mergeCell ref="H238:I238"/>
    <mergeCell ref="J238:K238"/>
    <mergeCell ref="L238:L239"/>
    <mergeCell ref="M238:M239"/>
    <mergeCell ref="A237:A239"/>
    <mergeCell ref="B237:B239"/>
    <mergeCell ref="C237:C239"/>
    <mergeCell ref="D237:D239"/>
    <mergeCell ref="E237:E239"/>
    <mergeCell ref="F237:G237"/>
    <mergeCell ref="H222:K222"/>
    <mergeCell ref="L222:M222"/>
    <mergeCell ref="N222:N224"/>
    <mergeCell ref="F223:F224"/>
    <mergeCell ref="G223:G224"/>
    <mergeCell ref="H223:I223"/>
    <mergeCell ref="J223:K223"/>
    <mergeCell ref="L223:L224"/>
    <mergeCell ref="M223:M224"/>
    <mergeCell ref="A222:A224"/>
    <mergeCell ref="B222:B224"/>
    <mergeCell ref="C222:C224"/>
    <mergeCell ref="D222:D224"/>
    <mergeCell ref="E222:E224"/>
    <mergeCell ref="F222:G222"/>
    <mergeCell ref="H209:K209"/>
    <mergeCell ref="L209:M209"/>
    <mergeCell ref="N209:N211"/>
    <mergeCell ref="F210:F211"/>
    <mergeCell ref="G210:G211"/>
    <mergeCell ref="H210:I210"/>
    <mergeCell ref="J210:K210"/>
    <mergeCell ref="L210:L211"/>
    <mergeCell ref="M210:M211"/>
    <mergeCell ref="A209:A211"/>
    <mergeCell ref="B209:B211"/>
    <mergeCell ref="C209:C211"/>
    <mergeCell ref="D209:D211"/>
    <mergeCell ref="E209:E211"/>
    <mergeCell ref="F209:G209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80:K180"/>
    <mergeCell ref="L180:M180"/>
    <mergeCell ref="N180:N182"/>
    <mergeCell ref="F181:F182"/>
    <mergeCell ref="G181:G182"/>
    <mergeCell ref="H181:I181"/>
    <mergeCell ref="J181:K181"/>
    <mergeCell ref="L181:L182"/>
    <mergeCell ref="M181:M182"/>
    <mergeCell ref="A180:A182"/>
    <mergeCell ref="B180:B182"/>
    <mergeCell ref="C180:C182"/>
    <mergeCell ref="D180:D182"/>
    <mergeCell ref="E180:E182"/>
    <mergeCell ref="F180:G180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3:K153"/>
    <mergeCell ref="L153:M153"/>
    <mergeCell ref="N153:N155"/>
    <mergeCell ref="F154:F155"/>
    <mergeCell ref="G154:G155"/>
    <mergeCell ref="H154:I154"/>
    <mergeCell ref="J154:K154"/>
    <mergeCell ref="L154:L155"/>
    <mergeCell ref="M154:M155"/>
    <mergeCell ref="A153:A155"/>
    <mergeCell ref="B153:B155"/>
    <mergeCell ref="C153:C155"/>
    <mergeCell ref="D153:D155"/>
    <mergeCell ref="E153:E155"/>
    <mergeCell ref="F153:G153"/>
    <mergeCell ref="H138:K138"/>
    <mergeCell ref="L138:M138"/>
    <mergeCell ref="N138:N140"/>
    <mergeCell ref="F139:F140"/>
    <mergeCell ref="G139:G140"/>
    <mergeCell ref="H139:I139"/>
    <mergeCell ref="J139:K139"/>
    <mergeCell ref="L139:L140"/>
    <mergeCell ref="M139:M140"/>
    <mergeCell ref="A138:A140"/>
    <mergeCell ref="B138:B140"/>
    <mergeCell ref="C138:C140"/>
    <mergeCell ref="D138:D140"/>
    <mergeCell ref="E138:E140"/>
    <mergeCell ref="F138:G138"/>
    <mergeCell ref="H124:K124"/>
    <mergeCell ref="L124:M124"/>
    <mergeCell ref="N124:N126"/>
    <mergeCell ref="F125:F126"/>
    <mergeCell ref="G125:G126"/>
    <mergeCell ref="H125:I125"/>
    <mergeCell ref="J125:K125"/>
    <mergeCell ref="L125:L126"/>
    <mergeCell ref="M125:M126"/>
    <mergeCell ref="A124:A126"/>
    <mergeCell ref="B124:B126"/>
    <mergeCell ref="C124:C126"/>
    <mergeCell ref="D124:D126"/>
    <mergeCell ref="E124:E126"/>
    <mergeCell ref="F124:G124"/>
    <mergeCell ref="H111:K111"/>
    <mergeCell ref="L111:M111"/>
    <mergeCell ref="N111:N113"/>
    <mergeCell ref="F112:F113"/>
    <mergeCell ref="G112:G113"/>
    <mergeCell ref="H112:I112"/>
    <mergeCell ref="J112:K112"/>
    <mergeCell ref="L112:L113"/>
    <mergeCell ref="M112:M113"/>
    <mergeCell ref="A111:A113"/>
    <mergeCell ref="B111:B113"/>
    <mergeCell ref="C111:C113"/>
    <mergeCell ref="D111:D113"/>
    <mergeCell ref="E111:E113"/>
    <mergeCell ref="F111:G111"/>
    <mergeCell ref="H96:K96"/>
    <mergeCell ref="L96:M96"/>
    <mergeCell ref="N96:N98"/>
    <mergeCell ref="F97:F98"/>
    <mergeCell ref="G97:G98"/>
    <mergeCell ref="H97:I97"/>
    <mergeCell ref="J97:K97"/>
    <mergeCell ref="L97:L98"/>
    <mergeCell ref="M97:M98"/>
    <mergeCell ref="A96:A98"/>
    <mergeCell ref="B96:B98"/>
    <mergeCell ref="C96:C98"/>
    <mergeCell ref="D96:D98"/>
    <mergeCell ref="E96:E98"/>
    <mergeCell ref="F96:G96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6:K66"/>
    <mergeCell ref="L66:M66"/>
    <mergeCell ref="N66:N68"/>
    <mergeCell ref="F67:F68"/>
    <mergeCell ref="G67:G68"/>
    <mergeCell ref="H67:I67"/>
    <mergeCell ref="J67:K67"/>
    <mergeCell ref="L67:L68"/>
    <mergeCell ref="M67:M68"/>
    <mergeCell ref="A66:A68"/>
    <mergeCell ref="B66:B68"/>
    <mergeCell ref="C66:C68"/>
    <mergeCell ref="D66:D68"/>
    <mergeCell ref="E66:E68"/>
    <mergeCell ref="F66:G66"/>
    <mergeCell ref="H52:K52"/>
    <mergeCell ref="L52:M52"/>
    <mergeCell ref="N52:N54"/>
    <mergeCell ref="F53:F54"/>
    <mergeCell ref="G53:G54"/>
    <mergeCell ref="H53:I53"/>
    <mergeCell ref="J53:K53"/>
    <mergeCell ref="L53:L54"/>
    <mergeCell ref="M53:M54"/>
    <mergeCell ref="A52:A54"/>
    <mergeCell ref="B52:B54"/>
    <mergeCell ref="C52:C54"/>
    <mergeCell ref="D52:D54"/>
    <mergeCell ref="E52:E54"/>
    <mergeCell ref="F52:G52"/>
    <mergeCell ref="H37:K37"/>
    <mergeCell ref="L37:M37"/>
    <mergeCell ref="N37:N39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4" manualBreakCount="44">
    <brk id="20" max="16383" man="1"/>
    <brk id="35" max="16383" man="1"/>
    <brk id="50" max="16383" man="1"/>
    <brk id="64" max="16383" man="1"/>
    <brk id="82" max="16383" man="1"/>
    <brk id="94" max="16383" man="1"/>
    <brk id="109" max="16383" man="1"/>
    <brk id="122" max="16383" man="1"/>
    <brk id="136" max="16383" man="1"/>
    <brk id="151" max="16383" man="1"/>
    <brk id="164" max="16383" man="1"/>
    <brk id="178" max="16383" man="1"/>
    <brk id="192" max="16383" man="1"/>
    <brk id="207" max="16383" man="1"/>
    <brk id="220" max="16383" man="1"/>
    <brk id="235" max="16383" man="1"/>
    <brk id="248" max="16383" man="1"/>
    <brk id="262" max="16383" man="1"/>
    <brk id="278" max="16383" man="1"/>
    <brk id="294" max="16383" man="1"/>
    <brk id="308" max="16383" man="1"/>
    <brk id="321" max="16383" man="1"/>
    <brk id="334" max="16383" man="1"/>
    <brk id="347" max="16383" man="1"/>
    <brk id="359" max="16383" man="1"/>
    <brk id="373" max="16383" man="1"/>
    <brk id="393" max="16383" man="1"/>
    <brk id="407" max="16383" man="1"/>
    <brk id="423" max="16383" man="1"/>
    <brk id="432" max="16383" man="1"/>
    <brk id="440" max="16383" man="1"/>
    <brk id="448" max="16383" man="1"/>
    <brk id="458" max="16383" man="1"/>
    <brk id="467" max="16383" man="1"/>
    <brk id="476" max="16383" man="1"/>
    <brk id="485" max="16383" man="1"/>
    <brk id="493" max="16383" man="1"/>
    <brk id="502" max="16383" man="1"/>
    <brk id="511" max="16383" man="1"/>
    <brk id="520" max="16383" man="1"/>
    <brk id="528" max="16383" man="1"/>
    <brk id="535" max="16383" man="1"/>
    <brk id="542" max="16383" man="1"/>
    <brk id="5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- 44 -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2020-07-14T09:01:44Z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