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39</definedName>
    <definedName name="MPageCount">40</definedName>
    <definedName name="MPageRange" hidden="1">Лист1!$A$501:$A$510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5" i="4"/>
  <c r="P25" i="4"/>
  <c r="Q25" i="4"/>
  <c r="R25" i="4"/>
  <c r="S25" i="4"/>
  <c r="T25" i="4"/>
  <c r="U25" i="4"/>
  <c r="V25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40" i="4"/>
  <c r="P40" i="4"/>
  <c r="Q40" i="4"/>
  <c r="R40" i="4"/>
  <c r="S40" i="4"/>
  <c r="T40" i="4"/>
  <c r="U40" i="4"/>
  <c r="V40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8" i="4"/>
  <c r="P168" i="4"/>
  <c r="Q168" i="4"/>
  <c r="R168" i="4"/>
  <c r="S168" i="4"/>
  <c r="T168" i="4"/>
  <c r="U168" i="4"/>
  <c r="V168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7" i="4"/>
  <c r="P297" i="4"/>
  <c r="Q297" i="4"/>
  <c r="R297" i="4"/>
  <c r="S297" i="4"/>
  <c r="T297" i="4"/>
  <c r="U297" i="4"/>
  <c r="V297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11" i="4"/>
  <c r="P311" i="4"/>
  <c r="Q311" i="4"/>
  <c r="R311" i="4"/>
  <c r="S311" i="4"/>
  <c r="T311" i="4"/>
  <c r="U311" i="4"/>
  <c r="V311" i="4"/>
  <c r="O312" i="4"/>
  <c r="P312" i="4"/>
  <c r="Q312" i="4"/>
  <c r="R312" i="4"/>
  <c r="S312" i="4"/>
  <c r="T312" i="4"/>
  <c r="U312" i="4"/>
  <c r="V312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F317" i="4"/>
  <c r="G317" i="4"/>
  <c r="H317" i="4"/>
  <c r="I317" i="4"/>
  <c r="J317" i="4"/>
  <c r="K317" i="4"/>
  <c r="L317" i="4"/>
  <c r="M317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F339" i="4"/>
  <c r="G339" i="4"/>
  <c r="H339" i="4"/>
  <c r="I339" i="4"/>
  <c r="J339" i="4"/>
  <c r="K339" i="4"/>
  <c r="L339" i="4"/>
  <c r="M339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F351" i="4"/>
  <c r="G351" i="4"/>
  <c r="H351" i="4"/>
  <c r="I351" i="4"/>
  <c r="J351" i="4"/>
  <c r="K351" i="4"/>
  <c r="L351" i="4"/>
  <c r="M351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F361" i="4"/>
  <c r="G361" i="4"/>
  <c r="H361" i="4"/>
  <c r="I361" i="4"/>
  <c r="J361" i="4"/>
  <c r="K361" i="4"/>
  <c r="L361" i="4"/>
  <c r="M361" i="4"/>
  <c r="F362" i="4"/>
  <c r="G362" i="4"/>
  <c r="H362" i="4"/>
  <c r="I362" i="4"/>
  <c r="J362" i="4"/>
  <c r="K362" i="4"/>
  <c r="L362" i="4"/>
  <c r="M362" i="4"/>
  <c r="O365" i="4"/>
  <c r="P365" i="4"/>
  <c r="Q365" i="4"/>
  <c r="R365" i="4"/>
  <c r="S365" i="4"/>
  <c r="T365" i="4"/>
  <c r="U365" i="4"/>
  <c r="V365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F373" i="4"/>
  <c r="G373" i="4"/>
  <c r="H373" i="4"/>
  <c r="I373" i="4"/>
  <c r="J373" i="4"/>
  <c r="K373" i="4"/>
  <c r="L373" i="4"/>
  <c r="M373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0" i="4"/>
  <c r="P380" i="4"/>
  <c r="Q380" i="4"/>
  <c r="R380" i="4"/>
  <c r="S380" i="4"/>
  <c r="T380" i="4"/>
  <c r="U380" i="4"/>
  <c r="V380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F391" i="4"/>
  <c r="G391" i="4"/>
  <c r="H391" i="4"/>
  <c r="I391" i="4"/>
  <c r="J391" i="4"/>
  <c r="K391" i="4"/>
  <c r="L391" i="4"/>
  <c r="M391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3" i="4"/>
  <c r="P423" i="4"/>
  <c r="Q423" i="4"/>
  <c r="R423" i="4"/>
  <c r="S423" i="4"/>
  <c r="T423" i="4"/>
  <c r="U423" i="4"/>
  <c r="V423" i="4"/>
  <c r="O424" i="4"/>
  <c r="P424" i="4"/>
  <c r="Q424" i="4"/>
  <c r="R424" i="4"/>
  <c r="S424" i="4"/>
  <c r="T424" i="4"/>
  <c r="U424" i="4"/>
  <c r="V424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9" i="4"/>
  <c r="P439" i="4"/>
  <c r="Q439" i="4"/>
  <c r="R439" i="4"/>
  <c r="S439" i="4"/>
  <c r="T439" i="4"/>
  <c r="U439" i="4"/>
  <c r="V439" i="4"/>
  <c r="O440" i="4"/>
  <c r="P440" i="4"/>
  <c r="Q440" i="4"/>
  <c r="R440" i="4"/>
  <c r="S440" i="4"/>
  <c r="T440" i="4"/>
  <c r="U440" i="4"/>
  <c r="V440" i="4"/>
  <c r="O441" i="4"/>
  <c r="P441" i="4"/>
  <c r="Q441" i="4"/>
  <c r="R441" i="4"/>
  <c r="S441" i="4"/>
  <c r="T441" i="4"/>
  <c r="U441" i="4"/>
  <c r="V441" i="4"/>
  <c r="O442" i="4"/>
  <c r="P442" i="4"/>
  <c r="Q442" i="4"/>
  <c r="R442" i="4"/>
  <c r="S442" i="4"/>
  <c r="T442" i="4"/>
  <c r="U442" i="4"/>
  <c r="V442" i="4"/>
  <c r="O443" i="4"/>
  <c r="P443" i="4"/>
  <c r="Q443" i="4"/>
  <c r="R443" i="4"/>
  <c r="S443" i="4"/>
  <c r="T443" i="4"/>
  <c r="U443" i="4"/>
  <c r="V443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0" i="4"/>
  <c r="P450" i="4"/>
  <c r="Q450" i="4"/>
  <c r="R450" i="4"/>
  <c r="S450" i="4"/>
  <c r="T450" i="4"/>
  <c r="U450" i="4"/>
  <c r="V450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7" i="4"/>
  <c r="P457" i="4"/>
  <c r="Q457" i="4"/>
  <c r="R457" i="4"/>
  <c r="S457" i="4"/>
  <c r="T457" i="4"/>
  <c r="U457" i="4"/>
  <c r="V457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5" i="4"/>
  <c r="P465" i="4"/>
  <c r="Q465" i="4"/>
  <c r="R465" i="4"/>
  <c r="S465" i="4"/>
  <c r="T465" i="4"/>
  <c r="U465" i="4"/>
  <c r="V465" i="4"/>
  <c r="O466" i="4"/>
  <c r="P466" i="4"/>
  <c r="Q466" i="4"/>
  <c r="R466" i="4"/>
  <c r="S466" i="4"/>
  <c r="T466" i="4"/>
  <c r="U466" i="4"/>
  <c r="V466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4" i="4"/>
  <c r="P474" i="4"/>
  <c r="Q474" i="4"/>
  <c r="R474" i="4"/>
  <c r="S474" i="4"/>
  <c r="T474" i="4"/>
  <c r="U474" i="4"/>
  <c r="V474" i="4"/>
  <c r="O475" i="4"/>
  <c r="P475" i="4"/>
  <c r="Q475" i="4"/>
  <c r="R475" i="4"/>
  <c r="S475" i="4"/>
  <c r="T475" i="4"/>
  <c r="U475" i="4"/>
  <c r="V475" i="4"/>
  <c r="O476" i="4"/>
  <c r="P476" i="4"/>
  <c r="Q476" i="4"/>
  <c r="R476" i="4"/>
  <c r="S476" i="4"/>
  <c r="T476" i="4"/>
  <c r="U476" i="4"/>
  <c r="V476" i="4"/>
  <c r="O477" i="4"/>
  <c r="P477" i="4"/>
  <c r="Q477" i="4"/>
  <c r="R477" i="4"/>
  <c r="S477" i="4"/>
  <c r="T477" i="4"/>
  <c r="U477" i="4"/>
  <c r="V477" i="4"/>
  <c r="O482" i="4"/>
  <c r="P482" i="4"/>
  <c r="Q482" i="4"/>
  <c r="R482" i="4"/>
  <c r="S482" i="4"/>
  <c r="T482" i="4"/>
  <c r="U482" i="4"/>
  <c r="V482" i="4"/>
  <c r="O483" i="4"/>
  <c r="P483" i="4"/>
  <c r="Q483" i="4"/>
  <c r="R483" i="4"/>
  <c r="S483" i="4"/>
  <c r="T483" i="4"/>
  <c r="U483" i="4"/>
  <c r="V483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91" i="4"/>
  <c r="P491" i="4"/>
  <c r="Q491" i="4"/>
  <c r="R491" i="4"/>
  <c r="S491" i="4"/>
  <c r="T491" i="4"/>
  <c r="U491" i="4"/>
  <c r="V491" i="4"/>
  <c r="O492" i="4"/>
  <c r="P492" i="4"/>
  <c r="Q492" i="4"/>
  <c r="R492" i="4"/>
  <c r="S492" i="4"/>
  <c r="T492" i="4"/>
  <c r="U492" i="4"/>
  <c r="V492" i="4"/>
  <c r="O493" i="4"/>
  <c r="P493" i="4"/>
  <c r="Q493" i="4"/>
  <c r="R493" i="4"/>
  <c r="S493" i="4"/>
  <c r="T493" i="4"/>
  <c r="U493" i="4"/>
  <c r="V493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0" i="4"/>
  <c r="P500" i="4"/>
  <c r="Q500" i="4"/>
  <c r="R500" i="4"/>
  <c r="S500" i="4"/>
  <c r="T500" i="4"/>
  <c r="U500" i="4"/>
  <c r="V500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F507" i="4"/>
  <c r="G507" i="4"/>
  <c r="H507" i="4"/>
  <c r="I507" i="4"/>
  <c r="J507" i="4"/>
  <c r="K507" i="4"/>
  <c r="L507" i="4"/>
  <c r="M507" i="4"/>
  <c r="F508" i="4"/>
  <c r="G508" i="4"/>
  <c r="H508" i="4"/>
  <c r="I508" i="4"/>
  <c r="J508" i="4"/>
  <c r="K508" i="4"/>
  <c r="L508" i="4"/>
  <c r="M508" i="4"/>
  <c r="F509" i="4"/>
  <c r="G509" i="4"/>
  <c r="H509" i="4"/>
  <c r="I509" i="4"/>
  <c r="J509" i="4"/>
  <c r="K509" i="4"/>
  <c r="L509" i="4"/>
  <c r="M509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<sst xmlns="http://schemas.openxmlformats.org/spreadsheetml/2006/main" count="2319" uniqueCount="950">
  <si>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</si>
  <si>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</si>
  <si>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</si>
  <si>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</si>
  <si>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</si>
  <si>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</si>
  <si>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</si>
  <si>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</si>
  <si>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</si>
  <si>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</si>
  <si>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</si>
  <si>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</si>
  <si>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</si>
  <si>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</si>
  <si>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</si>
  <si>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</si>
  <si>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</si>
  <si>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</si>
  <si>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</si>
  <si>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</si>
  <si>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</si>
  <si>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</si>
  <si>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</si>
  <si>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</si>
  <si>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</si>
  <si>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</si>
  <si>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</si>
  <si>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</si>
  <si>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</si>
  <si>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</si>
  <si>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</si>
  <si>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</si>
  <si>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</si>
  <si>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</si>
  <si>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</si>
  <si>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</si>
  <si>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</si>
  <si>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</si>
  <si>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</si>
  <si>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</si>
  <si>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</si>
  <si>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</si>
  <si>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</si>
  <si>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</si>
  <si>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</si>
  <si>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</si>
  <si>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</si>
  <si>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</si>
  <si>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</si>
  <si>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</si>
  <si>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</si>
  <si>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</si>
  <si>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</si>
  <si>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</si>
  <si>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</si>
  <si>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</si>
  <si>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</si>
  <si>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</si>
  <si>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</si>
  <si>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</si>
  <si>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</si>
  <si>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</si>
  <si>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</si>
  <si>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</si>
  <si>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</si>
  <si>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</si>
  <si>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</si>
  <si>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</si>
  <si>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</si>
  <si>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</si>
  <si>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</si>
  <si>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</si>
  <si>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</si>
  <si>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</si>
  <si>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</si>
  <si>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</si>
  <si>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</si>
  <si>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</si>
  <si>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</si>
  <si>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</si>
  <si>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</si>
  <si>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</si>
  <si>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</si>
  <si>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</si>
  <si>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</si>
  <si>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</si>
  <si>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</si>
  <si>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</si>
  <si>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</si>
  <si>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</si>
  <si>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</si>
  <si>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</si>
  <si>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</si>
  <si>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</si>
  <si>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</si>
  <si>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</si>
  <si>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</si>
  <si>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</si>
  <si>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</si>
  <si>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</si>
  <si>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</si>
  <si>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</si>
  <si>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</si>
  <si>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</si>
  <si>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</si>
  <si>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</si>
  <si>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</si>
  <si>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</si>
  <si>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</si>
  <si>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</si>
  <si>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</si>
  <si>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</si>
  <si>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</si>
  <si>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</si>
  <si>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</si>
  <si>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</si>
  <si>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</si>
  <si>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</si>
  <si>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</si>
  <si>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</si>
  <si>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</si>
  <si>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</si>
  <si>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</si>
  <si>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</si>
  <si>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</si>
  <si>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</si>
  <si>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</si>
  <si>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</si>
  <si>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</si>
  <si>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</si>
  <si>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</si>
  <si>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</si>
  <si>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</si>
  <si>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</si>
  <si>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</si>
  <si>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</si>
  <si>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</si>
  <si>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</si>
  <si>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</si>
  <si>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</si>
  <si>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</si>
  <si>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</si>
  <si>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</si>
  <si>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</si>
  <si>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</si>
  <si>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</si>
  <si>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</si>
  <si>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</si>
  <si>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</si>
  <si>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</si>
  <si>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</si>
  <si>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</si>
  <si>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</si>
  <si>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</si>
  <si>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</si>
  <si>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</si>
  <si>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</si>
  <si>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</si>
  <si>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</si>
  <si>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</si>
  <si>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</si>
  <si>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</si>
  <si>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</si>
  <si>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</si>
  <si>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</si>
  <si>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</si>
  <si>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</si>
  <si>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</si>
  <si>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</si>
  <si>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</si>
  <si>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</si>
  <si>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</si>
  <si>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</si>
  <si>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</si>
  <si>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</si>
  <si>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</si>
  <si>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</si>
  <si>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</si>
  <si>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</si>
  <si>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</si>
  <si>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</si>
  <si>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</si>
  <si>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</si>
  <si>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</si>
  <si>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</si>
  <si>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</si>
  <si>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</si>
  <si>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</si>
  <si>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</si>
  <si>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</si>
  <si>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</si>
  <si>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</si>
  <si>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</si>
  <si>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</si>
  <si>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</si>
  <si>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</si>
  <si>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</si>
  <si>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</si>
  <si>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</si>
  <si>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</si>
  <si>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</si>
  <si>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</si>
  <si>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</si>
  <si>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</si>
  <si>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</si>
  <si>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</si>
  <si>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</si>
  <si>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</si>
  <si>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</si>
  <si>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</si>
  <si>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</si>
  <si>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</si>
  <si>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</si>
  <si>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</si>
  <si>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</si>
  <si>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</si>
  <si>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</si>
  <si>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</si>
  <si>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</si>
  <si>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</si>
  <si>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</si>
  <si>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</si>
  <si>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</si>
  <si>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</si>
  <si>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</si>
  <si>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</si>
  <si>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</si>
  <si>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</si>
  <si>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</si>
  <si>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</si>
  <si>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</si>
  <si>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</si>
  <si>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</si>
  <si>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</si>
  <si>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</si>
  <si>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</si>
  <si>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</si>
  <si>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</si>
  <si>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</si>
  <si>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</si>
  <si>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</si>
  <si>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</si>
  <si>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</si>
  <si>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</si>
  <si>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</si>
  <si>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</si>
  <si>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</si>
  <si>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</si>
  <si>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</si>
  <si>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</si>
  <si>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</si>
  <si>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</si>
  <si>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</si>
  <si>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</si>
  <si>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</si>
  <si>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</si>
  <si>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</si>
  <si>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</si>
  <si>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</si>
  <si>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</si>
  <si>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</si>
  <si>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</si>
  <si>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</si>
  <si>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</si>
  <si>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</si>
  <si>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</si>
  <si>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</si>
  <si>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</si>
  <si>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</si>
  <si>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</si>
  <si>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</si>
  <si>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</si>
  <si>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</si>
  <si>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</si>
  <si>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</si>
  <si>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</si>
  <si>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</si>
  <si>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</si>
  <si>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</si>
  <si>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</si>
  <si>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</si>
  <si>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</si>
  <si>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</si>
  <si>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</si>
  <si>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</si>
  <si>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</si>
  <si>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</si>
  <si>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</si>
  <si>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</si>
  <si>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</si>
  <si>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</si>
  <si>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</si>
  <si>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</si>
  <si>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7 липня 2020 р. по  7 липня 2020 р.</t>
  </si>
  <si>
    <t>Залишок
на 07.07.2020</t>
  </si>
  <si>
    <t>Оборот з 07.07.2020 по 07.07.2020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</si>
  <si>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</si>
  <si>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</si>
  <si>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</si>
  <si>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</si>
  <si>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</si>
  <si>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</si>
  <si>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</si>
  <si>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</si>
  <si>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</si>
  <si>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</si>
  <si>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</si>
  <si>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</si>
  <si>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</si>
  <si>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</si>
  <si>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</si>
  <si>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</si>
  <si>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</si>
  <si>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</si>
  <si>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</si>
  <si>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</si>
  <si>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</si>
  <si>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</si>
  <si>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</si>
  <si>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</si>
  <si>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</si>
  <si>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</si>
  <si>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</si>
  <si>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</si>
  <si>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</si>
  <si>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</si>
  <si>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</si>
  <si>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</si>
  <si>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</si>
  <si>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</si>
  <si>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</si>
  <si>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</si>
  <si>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</si>
  <si>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</si>
  <si>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</si>
  <si>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</si>
  <si>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</si>
  <si>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Анальгін 500мг/мл 2мл №10 серАЕ221019 т.пр.01.10.2022 (ПрАТ"ФФ"Дарниця") </t>
  </si>
  <si>
    <t>21,19</t>
  </si>
  <si>
    <t xml:space="preserve">Антраль 0.2г N30 сер240619 т.пр.01.06.2022 (Фармак А) </t>
  </si>
  <si>
    <t>138,76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</si>
  <si>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</si>
  <si>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</si>
  <si>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</si>
  <si>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</si>
  <si>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</si>
  <si>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</si>
  <si>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</si>
  <si>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</si>
  <si>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</si>
  <si>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</si>
  <si>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Атропін 1мг/мл 1мл №10 сер0200816 (ТОВ"ДЗ"ГНЦЛС") </t>
  </si>
  <si>
    <t>41,20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</si>
  <si>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</si>
  <si>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</si>
  <si>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</si>
  <si>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</si>
  <si>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</si>
  <si>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</si>
  <si>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</si>
  <si>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</si>
  <si>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</si>
  <si>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</si>
  <si>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</si>
  <si>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</si>
  <si>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</si>
  <si>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</si>
  <si>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</si>
  <si>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</si>
  <si>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</si>
  <si>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</si>
  <si>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162,02</t>
  </si>
  <si>
    <t xml:space="preserve">Бетайод р-н нашкірний 100мг/мл по 100мл сер70819 т.пр.01.08.2021 (ТОВ ФФ"Здоров"я") </t>
  </si>
  <si>
    <t>94,43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</si>
  <si>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</si>
  <si>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</si>
  <si>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</si>
  <si>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</si>
  <si>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</si>
  <si>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</si>
  <si>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</si>
  <si>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</si>
  <si>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</si>
  <si>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</si>
  <si>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</si>
  <si>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</si>
  <si>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</si>
  <si>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</si>
  <si>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</si>
  <si>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</si>
  <si>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</si>
  <si>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</si>
  <si>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</si>
  <si>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</si>
  <si>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</si>
  <si>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</si>
  <si>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</si>
  <si>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</si>
  <si>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</si>
  <si>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</si>
  <si>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</si>
  <si>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</si>
  <si>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</si>
  <si>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</si>
  <si>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</si>
  <si>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</si>
  <si>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</si>
  <si>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</si>
  <si>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</si>
  <si>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</si>
  <si>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</si>
  <si>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Гекодез 6% 200мл серВВ69/1-2 т.пр.01.10.2021 (Юрія Фарм) </t>
  </si>
  <si>
    <t>162,89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</si>
  <si>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</si>
  <si>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</si>
  <si>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</si>
  <si>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</si>
  <si>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</si>
  <si>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</si>
  <si>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</si>
  <si>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</si>
  <si>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</si>
  <si>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</si>
  <si>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</si>
  <si>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</si>
  <si>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</si>
  <si>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</si>
  <si>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</si>
  <si>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</si>
  <si>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</si>
  <si>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</si>
  <si>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</si>
  <si>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</si>
  <si>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</si>
  <si>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</si>
  <si>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</si>
  <si>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</si>
  <si>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</si>
  <si>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</si>
  <si>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</si>
  <si>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</si>
  <si>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</si>
  <si>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</si>
  <si>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</si>
  <si>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</si>
  <si>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</si>
  <si>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</si>
  <si>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</si>
  <si>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</si>
  <si>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</si>
  <si>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</si>
  <si>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</si>
  <si>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</si>
  <si>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</si>
  <si>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</si>
  <si>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</si>
  <si>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</si>
  <si>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</si>
  <si>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</si>
  <si>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</si>
  <si>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</si>
  <si>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</si>
  <si>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</si>
  <si>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</si>
  <si>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</si>
  <si>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</si>
  <si>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</si>
  <si>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</si>
  <si>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</si>
  <si>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</si>
  <si>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</si>
  <si>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</si>
  <si>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</si>
  <si>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</si>
  <si>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</si>
  <si>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</si>
  <si>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</si>
  <si>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в/в з ін"єкц.клапаном G16 (1,7) сірий </t>
  </si>
  <si>
    <t>8,06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</si>
  <si>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</si>
  <si>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</si>
  <si>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</si>
  <si>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</si>
  <si>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</si>
  <si>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</si>
  <si>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</si>
  <si>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</si>
  <si>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</si>
  <si>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</si>
  <si>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</si>
  <si>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</si>
  <si>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</si>
  <si>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</si>
  <si>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</si>
  <si>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</si>
  <si>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</si>
  <si>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</si>
  <si>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</si>
  <si>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</si>
  <si>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</si>
  <si>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</si>
  <si>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</si>
  <si>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25,97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</si>
  <si>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</si>
  <si>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</si>
  <si>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</si>
  <si>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</si>
  <si>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</si>
  <si>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</si>
  <si>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</si>
  <si>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</si>
  <si>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</si>
  <si>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</si>
  <si>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</si>
  <si>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</si>
  <si>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</si>
  <si>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Лізиноприл 10мг N10*2 сер190917 ( Астрафарм) </t>
  </si>
  <si>
    <t>18,28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</si>
  <si>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</si>
  <si>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</si>
  <si>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</si>
  <si>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</si>
  <si>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</si>
  <si>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</si>
  <si>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Мікрасепт дезинфікуючий засіб (помаранчевий) 1000мл </t>
  </si>
  <si>
    <t>160,20</t>
  </si>
  <si>
    <t xml:space="preserve">Магнію сульфат </t>
  </si>
  <si>
    <t>140,48</t>
  </si>
  <si>
    <t xml:space="preserve">Магнія сульфат 25% 5мл №10 сер244517 т.пр.01.09.2024 (Артеріум) </t>
  </si>
  <si>
    <t>17,55</t>
  </si>
  <si>
    <t xml:space="preserve">Маніт 15% 200мл серА050219 т.пр.01.02.2022 (Інфузія Зат) </t>
  </si>
  <si>
    <t>35,90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</si>
  <si>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</si>
  <si>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</si>
  <si>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</si>
  <si>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</si>
  <si>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</si>
  <si>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</si>
  <si>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</si>
  <si>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</si>
  <si>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</si>
  <si>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</si>
  <si>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</si>
  <si>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</si>
  <si>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</si>
  <si>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</si>
  <si>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</si>
  <si>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</si>
  <si>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</si>
  <si>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</si>
  <si>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</si>
  <si>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</si>
  <si>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амп.</t>
  </si>
  <si>
    <t>20,54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</si>
  <si>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</si>
  <si>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</si>
  <si>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</si>
  <si>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</si>
  <si>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</si>
  <si>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</si>
  <si>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</si>
  <si>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</si>
  <si>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</si>
  <si>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</si>
  <si>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</si>
  <si>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</si>
  <si>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</si>
  <si>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</si>
  <si>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</si>
  <si>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</si>
  <si>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</si>
  <si>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</si>
  <si>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</si>
  <si>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</si>
  <si>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</si>
  <si>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</si>
  <si>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</si>
  <si>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</si>
  <si>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</si>
  <si>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</si>
  <si>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</si>
  <si>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</si>
  <si>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</si>
  <si>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</si>
  <si>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</si>
  <si>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</si>
  <si>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</si>
  <si>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</si>
  <si>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</si>
  <si>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</si>
  <si>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</si>
  <si>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</si>
  <si>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</si>
  <si>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</si>
  <si>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</si>
  <si>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</si>
  <si>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</si>
  <si>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</si>
  <si>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</si>
  <si>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</si>
  <si>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</si>
  <si>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</si>
  <si>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</si>
  <si>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</si>
  <si>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</si>
  <si>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</si>
  <si>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</si>
  <si>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</si>
  <si>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</si>
  <si>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</si>
  <si>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</si>
  <si>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</si>
  <si>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</si>
  <si>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</si>
  <si>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</si>
  <si>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</si>
  <si>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</si>
  <si>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</si>
  <si>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Рінгера  р-н д/інф. 200мл серА610619 т.пр.01.06.2022 (ЗАТ"Інфузія"м.Київ) </t>
  </si>
  <si>
    <t>11,80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</si>
  <si>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</si>
  <si>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</si>
  <si>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</si>
  <si>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</si>
  <si>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</si>
  <si>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</si>
  <si>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</si>
  <si>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102,88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</si>
  <si>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</si>
  <si>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</si>
  <si>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</si>
  <si>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</si>
  <si>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</si>
  <si>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</si>
  <si>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</si>
  <si>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</si>
  <si>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</si>
  <si>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</si>
  <si>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</si>
  <si>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</si>
  <si>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</si>
  <si>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</si>
  <si>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</si>
  <si>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</si>
  <si>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</si>
  <si>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</si>
  <si>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</si>
  <si>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</si>
  <si>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</si>
  <si>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</si>
  <si>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</si>
  <si>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</si>
  <si>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</si>
  <si>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</si>
  <si>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</si>
  <si>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</si>
  <si>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</si>
  <si>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</si>
  <si>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</si>
  <si>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</si>
  <si>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</si>
  <si>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</si>
  <si>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</si>
  <si>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</si>
  <si>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</si>
  <si>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</si>
  <si>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</si>
  <si>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</si>
  <si>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</si>
  <si>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</si>
  <si>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0,25мг/мл 1мл №10 сер010217 (ГНЦЛС-Дніпропетровськ) </t>
  </si>
  <si>
    <t>12,90</t>
  </si>
  <si>
    <t xml:space="preserve">Строфантин 0.25мг/мл 1мл N10 серWR10619 т.пр.01.06.2021 (Дарниця) </t>
  </si>
  <si>
    <t>17,11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</si>
  <si>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</si>
  <si>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</si>
  <si>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</si>
  <si>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</si>
  <si>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</si>
  <si>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</si>
  <si>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</si>
  <si>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</si>
  <si>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</si>
  <si>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</si>
  <si>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</si>
  <si>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Тест-смужки Акку-Чек-Актив (50шт) т.пр.01.05.2021 </t>
  </si>
  <si>
    <t>317,12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</si>
  <si>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</si>
  <si>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</si>
  <si>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</si>
  <si>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</si>
  <si>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</si>
  <si>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</si>
  <si>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</si>
  <si>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</si>
  <si>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</si>
  <si>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</si>
  <si>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</si>
  <si>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</si>
  <si>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</si>
  <si>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</si>
  <si>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</si>
  <si>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</si>
  <si>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</si>
  <si>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</si>
  <si>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</si>
  <si>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Флуконазол капс.100мг №10 серNL10118 (Дарниця) </t>
  </si>
  <si>
    <t>27,30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</si>
  <si>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</si>
  <si>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</si>
  <si>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</si>
  <si>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</si>
  <si>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</si>
  <si>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</si>
  <si>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</si>
  <si>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</si>
  <si>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</si>
  <si>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</si>
  <si>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</si>
  <si>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</si>
  <si>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</si>
  <si>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</si>
  <si>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</si>
  <si>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</si>
  <si>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</si>
  <si>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</si>
  <si>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</si>
  <si>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</si>
  <si>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</si>
  <si>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>ВСЬОГО за МВО Склад1</t>
  </si>
  <si>
    <t>201/2.Гуманіта  Скла 5 г/д,/Симпт.терап.</t>
  </si>
  <si>
    <t xml:space="preserve">Ібупрофен 200мг №50 сер120519 т.пр.01.05.2022р. (ПРАТ"Технолог") </t>
  </si>
  <si>
    <t>0,36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</si>
  <si>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</si>
  <si>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</si>
  <si>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</si>
  <si>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</si>
  <si>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</si>
  <si>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</si>
  <si>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</si>
  <si>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</si>
  <si>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</si>
  <si>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</si>
  <si>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</si>
  <si>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</si>
  <si>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</si>
  <si>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</si>
  <si>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</si>
  <si>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</si>
  <si>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>1,07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</si>
  <si>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</si>
  <si>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</si>
  <si>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</si>
  <si>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</si>
  <si>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>ВСЬОГО за МВО Скла 5 г/д,/Симпт.терап.</t>
  </si>
  <si>
    <t>201/2.Гуманіта  Склад 5/1 ГЛОБ.ФОНД БЮДЖЕТ</t>
  </si>
  <si>
    <t xml:space="preserve">Ємкість для збору біологічного матеріалу 60мл стер. сер.01018 т.пр.31.03.2023р. </t>
  </si>
  <si>
    <t>1,56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</si>
  <si>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</si>
  <si>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</si>
  <si>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</si>
  <si>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</si>
  <si>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Моксифлоксацин сандоз 400мг ( №7) серJU0866 т.пр.01.04.2022р. вир.Сандос Румунія </t>
  </si>
  <si>
    <t>35,98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</si>
  <si>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</si>
  <si>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</si>
  <si>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</si>
  <si>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</si>
  <si>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Маска медична тришарова на зав"язках (з балансу) </t>
  </si>
  <si>
    <t xml:space="preserve">Респіратор БУК ЗК (50ПДК)  FFP3 з клапаном (з балансу)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</si>
  <si>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</si>
  <si>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</si>
  <si>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</si>
  <si>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</si>
  <si>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</si>
  <si>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</si>
  <si>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</si>
  <si>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</si>
  <si>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 xml:space="preserve">Халат медичний (хірургічний) на завяз. дов.140 (з балансу) </t>
  </si>
  <si>
    <t>36,81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</si>
  <si>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</si>
  <si>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</si>
  <si>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</si>
  <si>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№30 серDUSA19074-A т.пр.31.10.2022р.(г/д з прих.).Ауробіндо Фарма  Лімітед </t>
  </si>
  <si>
    <t>3,42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</si>
  <si>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</si>
  <si>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6,20</t>
  </si>
  <si>
    <t xml:space="preserve">Емтрицитабін/Тенофовір 200мг/300мг серЕ200177 т.пр.31.12.2021р. (г/д з прих.) Гетеро Лабз Лім.Інд. </t>
  </si>
  <si>
    <t>4,27</t>
  </si>
  <si>
    <t xml:space="preserve">Трастива/Тенофовір+емтрицатабін/Ефавіренз/Атріпла 300мг/200мг/600мг сер.ЕЕТ19228 т.пр.31.10.2022 (цен.прих) Гетеро Лабз Лімітед </t>
  </si>
  <si>
    <t>5,46</t>
  </si>
  <si>
    <t>ВСЬОГО за МВО Склад2</t>
  </si>
  <si>
    <t>201/2.Цетраліз  Склад3/1 ц.</t>
  </si>
  <si>
    <t xml:space="preserve">Метадон-ЗН 10мг №100 сер11751018 Здоров.Народу </t>
  </si>
  <si>
    <t>0,49</t>
  </si>
  <si>
    <t xml:space="preserve">Метадон-ЗН 10мг сер1730220 </t>
  </si>
  <si>
    <t>0,39</t>
  </si>
  <si>
    <t xml:space="preserve">Метадон-ЗН 10мг сер250120 </t>
  </si>
  <si>
    <t>0,47</t>
  </si>
  <si>
    <t xml:space="preserve">Метадон-ЗН 25мг №100 сер7641019 Здоров.Народу </t>
  </si>
  <si>
    <t>0,68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</si>
  <si>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</si>
  <si>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</si>
  <si>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25мг сер1570220 </t>
  </si>
  <si>
    <t>0,62</t>
  </si>
  <si>
    <t xml:space="preserve">Метадон-ЗН 25мг сер1590220 </t>
  </si>
  <si>
    <t xml:space="preserve">Метадон-ЗН 5мг сер1710220 </t>
  </si>
  <si>
    <t xml:space="preserve">Метадон-ЗН 5мг сер210120 </t>
  </si>
  <si>
    <t>0,40</t>
  </si>
  <si>
    <t xml:space="preserve">Метадон-ЗН 5мг сер7830718 Здоров.Народу 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</si>
  <si>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</si>
  <si>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</si>
  <si>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</si>
  <si>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</si>
  <si>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</si>
  <si>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</si>
  <si>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</si>
  <si>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</si>
  <si>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</si>
  <si>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</si>
  <si>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</si>
  <si>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</si>
  <si>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</si>
  <si>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</si>
  <si>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</si>
  <si>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</si>
  <si>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</si>
  <si>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</si>
  <si>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Амоксил-К 625 по 500мг/125мг №7*2 сер202766 т.пр.01.10.2020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</si>
  <si>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</si>
  <si>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</si>
  <si>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</si>
  <si>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</si>
  <si>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</si>
  <si>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</si>
  <si>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</si>
  <si>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</si>
  <si>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</si>
  <si>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Деламанід (Дельтіба) 50мг №48 (по 8табл. у блист. по 6блист.у коробці) сер 00023969 т.пр.30.06.2024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</si>
  <si>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</si>
  <si>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Етамбутол 400 мг 1000т/уп с.SL470 ТУБ-44 терм.пр.28.02.2021р. вир. Свізера Лабс Індія пост.Укрвакцина </t>
  </si>
  <si>
    <t xml:space="preserve">Етамбутол 400 мг №1000 серSL465 терм.пр.28.02.2021р.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</si>
  <si>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</si>
  <si>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</si>
  <si>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</si>
  <si>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</si>
  <si>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</si>
  <si>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</si>
  <si>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</si>
  <si>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</si>
  <si>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</si>
  <si>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</si>
  <si>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</si>
  <si>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</si>
  <si>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</si>
  <si>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</si>
  <si>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</si>
  <si>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</si>
  <si>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</si>
  <si>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сер1889006 т.пр.01.10.2021р. (Бафна Фармас.Лтд Індія) пост.Укрвакцина </t>
  </si>
  <si>
    <t>7,51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</si>
  <si>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</si>
  <si>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</si>
  <si>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</si>
  <si>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</si>
  <si>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</si>
  <si>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</si>
  <si>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</si>
  <si>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</si>
  <si>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сер780817 терм.пр.31.08.2020р. (ТОВ"Фармацевт.комп.Здоров.Україна) /Укрвакцина ТУБ-274 </t>
  </si>
  <si>
    <t>1,34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</si>
  <si>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</si>
  <si>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</si>
  <si>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</si>
  <si>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Меропенем 1000мг №10(порош.для пригот розчин. для ін"єкц.) сер0006Е0 т.пр.30.11.2022р. Факта Фармасьют.СПА Італія </t>
  </si>
  <si>
    <t>68,74</t>
  </si>
  <si>
    <t xml:space="preserve">Моксифлоксацин-ТЕВА р-н для інфузій 400мг/250мл по 250мл у фл. №1сер0902059 т.пр.01.03.2024 (АТ Фарматен Греція) </t>
  </si>
  <si>
    <t>320,42</t>
  </si>
  <si>
    <t xml:space="preserve">Моксифлоксацин-ТЕВА р-н для інфузій 400мг/250мл по 250мл у фл. №1сер0902060 т.пр.01.03.2024 (АТ Фарматен Греція) 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</si>
  <si>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</si>
  <si>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</si>
  <si>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</si>
  <si>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</si>
  <si>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</si>
  <si>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</si>
  <si>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</si>
  <si>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</si>
  <si>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</si>
  <si>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</si>
  <si>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</si>
  <si>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</si>
  <si>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</si>
  <si>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</si>
  <si>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</si>
  <si>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</si>
  <si>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</si>
  <si>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</si>
  <si>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</si>
  <si>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</si>
  <si>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</si>
  <si>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>1,67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</si>
  <si>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</si>
  <si>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</si>
  <si>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Теризидон 250мг (№10) сер51018 т.пр.01.10.2020р. (ПрАТ Технолог Укр.) (ДП"Укрвакцина") </t>
  </si>
  <si>
    <t>23,70</t>
  </si>
  <si>
    <t xml:space="preserve">Циклосерин (Коксерин) 250 мг №100 (10*10) сер.ЕСВ5861А т.пр.31.10.2021р. Маклеодс Фармас.Лім.Індія (Укрвакцина) </t>
  </si>
  <si>
    <t>5,88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</si>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</sst>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0"/>
  <sheetViews>
    <sheetView showGridLines="0" tabSelected="1" zoomScaleNormal="100" workbookViewId="0">
      <selection activeCell="A354" sqref="A354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10.7109375" hidden="1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89</v>
      </c>
      <c r="G19" s="74">
        <v>5807.25</v>
      </c>
      <c r="H19" s="75"/>
      <c r="I19" s="74"/>
      <c r="J19" s="75"/>
      <c r="K19" s="74"/>
      <c r="L19" s="75">
        <v>89</v>
      </c>
      <c r="M19" s="74">
        <v>5807.25</v>
      </c>
      <c r="N19" s="76"/>
      <c r="O19" s="25">
        <f>F19</f>
        <v>89</v>
      </c>
      <c r="P19" s="25">
        <f>G19</f>
        <v>5807.25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89</v>
      </c>
      <c r="V19" s="25">
        <f>M19</f>
        <v>5807.25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1</v>
      </c>
      <c r="G20" s="74">
        <v>204.53</v>
      </c>
      <c r="H20" s="75"/>
      <c r="I20" s="74"/>
      <c r="J20" s="75"/>
      <c r="K20" s="74"/>
      <c r="L20" s="75">
        <v>1</v>
      </c>
      <c r="M20" s="74">
        <v>204.53</v>
      </c>
      <c r="N20" s="76"/>
      <c r="O20" s="25">
        <f>F20</f>
        <v>1</v>
      </c>
      <c r="P20" s="25">
        <f>G20</f>
        <v>204.53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1</v>
      </c>
      <c r="V20" s="25">
        <f>M20</f>
        <v>204.53</v>
      </c>
    </row>
    <row r="21" spans="1:22" s="17" customFormat="1" ht="13.5" customHeight="1" thickBot="1" x14ac:dyDescent="0.25">
      <c r="H21" s="17" t="s">
        <v>911</v>
      </c>
    </row>
    <row r="22" spans="1:22" s="17" customFormat="1" ht="26.25" customHeight="1" x14ac:dyDescent="0.2">
      <c r="A22" s="95" t="s">
        <v>139</v>
      </c>
      <c r="B22" s="98" t="s">
        <v>140</v>
      </c>
      <c r="C22" s="98" t="s">
        <v>32</v>
      </c>
      <c r="D22" s="99" t="s">
        <v>141</v>
      </c>
      <c r="E22" s="98" t="s">
        <v>142</v>
      </c>
      <c r="F22" s="98" t="s">
        <v>294</v>
      </c>
      <c r="G22" s="98"/>
      <c r="H22" s="98" t="s">
        <v>295</v>
      </c>
      <c r="I22" s="98"/>
      <c r="J22" s="98"/>
      <c r="K22" s="98"/>
      <c r="L22" s="98" t="s">
        <v>294</v>
      </c>
      <c r="M22" s="98"/>
      <c r="N22" s="86" t="s">
        <v>146</v>
      </c>
    </row>
    <row r="23" spans="1:22" s="17" customFormat="1" ht="12.75" customHeight="1" x14ac:dyDescent="0.2">
      <c r="A23" s="96"/>
      <c r="B23" s="89"/>
      <c r="C23" s="89"/>
      <c r="D23" s="100"/>
      <c r="E23" s="89"/>
      <c r="F23" s="89" t="s">
        <v>147</v>
      </c>
      <c r="G23" s="89" t="s">
        <v>148</v>
      </c>
      <c r="H23" s="89" t="s">
        <v>149</v>
      </c>
      <c r="I23" s="89"/>
      <c r="J23" s="91" t="s">
        <v>150</v>
      </c>
      <c r="K23" s="92"/>
      <c r="L23" s="93" t="s">
        <v>147</v>
      </c>
      <c r="M23" s="93" t="s">
        <v>148</v>
      </c>
      <c r="N23" s="87"/>
    </row>
    <row r="24" spans="1:22" s="17" customFormat="1" ht="13.5" customHeight="1" thickBot="1" x14ac:dyDescent="0.25">
      <c r="A24" s="97"/>
      <c r="B24" s="90"/>
      <c r="C24" s="90"/>
      <c r="D24" s="101"/>
      <c r="E24" s="90"/>
      <c r="F24" s="90"/>
      <c r="G24" s="90"/>
      <c r="H24" s="19" t="s">
        <v>147</v>
      </c>
      <c r="I24" s="19" t="s">
        <v>148</v>
      </c>
      <c r="J24" s="19" t="s">
        <v>147</v>
      </c>
      <c r="K24" s="19" t="s">
        <v>148</v>
      </c>
      <c r="L24" s="94"/>
      <c r="M24" s="94"/>
      <c r="N24" s="88"/>
    </row>
    <row r="25" spans="1:22" s="26" customFormat="1" ht="51" x14ac:dyDescent="0.2">
      <c r="A25" s="70">
        <v>6</v>
      </c>
      <c r="B25" s="71"/>
      <c r="C25" s="72" t="s">
        <v>311</v>
      </c>
      <c r="D25" s="73" t="s">
        <v>312</v>
      </c>
      <c r="E25" s="74" t="s">
        <v>313</v>
      </c>
      <c r="F25" s="75"/>
      <c r="G25" s="74"/>
      <c r="H25" s="75"/>
      <c r="I25" s="74"/>
      <c r="J25" s="75"/>
      <c r="K25" s="74"/>
      <c r="L25" s="75"/>
      <c r="M25" s="74"/>
      <c r="N25" s="76"/>
      <c r="O25" s="25">
        <f>F25</f>
        <v>0</v>
      </c>
      <c r="P25" s="25">
        <f>G25</f>
        <v>0</v>
      </c>
      <c r="Q25" s="25">
        <f>H25</f>
        <v>0</v>
      </c>
      <c r="R25" s="25">
        <f>I25</f>
        <v>0</v>
      </c>
      <c r="S25" s="25">
        <f>J25</f>
        <v>0</v>
      </c>
      <c r="T25" s="25">
        <f>K25</f>
        <v>0</v>
      </c>
      <c r="U25" s="25">
        <f>L25</f>
        <v>0</v>
      </c>
      <c r="V25" s="25">
        <f>M25</f>
        <v>0</v>
      </c>
    </row>
    <row r="26" spans="1:22" s="26" customFormat="1" ht="51" x14ac:dyDescent="0.2">
      <c r="A26" s="70">
        <v>7</v>
      </c>
      <c r="B26" s="71"/>
      <c r="C26" s="72" t="s">
        <v>314</v>
      </c>
      <c r="D26" s="73" t="s">
        <v>299</v>
      </c>
      <c r="E26" s="74" t="s">
        <v>315</v>
      </c>
      <c r="F26" s="75">
        <v>7</v>
      </c>
      <c r="G26" s="74">
        <v>304.22000000000003</v>
      </c>
      <c r="H26" s="75"/>
      <c r="I26" s="74"/>
      <c r="J26" s="75"/>
      <c r="K26" s="74"/>
      <c r="L26" s="75">
        <v>7</v>
      </c>
      <c r="M26" s="74">
        <v>304.22000000000003</v>
      </c>
      <c r="N26" s="76"/>
      <c r="O26" s="25">
        <f>F26</f>
        <v>7</v>
      </c>
      <c r="P26" s="25">
        <f>G26</f>
        <v>304.22000000000003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7</v>
      </c>
      <c r="V26" s="25">
        <f>M26</f>
        <v>304.22000000000003</v>
      </c>
    </row>
    <row r="27" spans="1:22" s="26" customFormat="1" x14ac:dyDescent="0.2">
      <c r="A27" s="70">
        <v>8</v>
      </c>
      <c r="B27" s="71"/>
      <c r="C27" s="72" t="s">
        <v>316</v>
      </c>
      <c r="D27" s="73" t="s">
        <v>299</v>
      </c>
      <c r="E27" s="74" t="s">
        <v>317</v>
      </c>
      <c r="F27" s="75">
        <v>2</v>
      </c>
      <c r="G27" s="74">
        <v>271.18</v>
      </c>
      <c r="H27" s="75"/>
      <c r="I27" s="74"/>
      <c r="J27" s="75"/>
      <c r="K27" s="74"/>
      <c r="L27" s="75">
        <v>2</v>
      </c>
      <c r="M27" s="74">
        <v>271.18</v>
      </c>
      <c r="N27" s="76"/>
      <c r="O27" s="25">
        <f>F27</f>
        <v>2</v>
      </c>
      <c r="P27" s="25">
        <f>G27</f>
        <v>271.18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2</v>
      </c>
      <c r="V27" s="25">
        <f>M27</f>
        <v>271.18</v>
      </c>
    </row>
    <row r="28" spans="1:22" s="26" customFormat="1" ht="38.25" x14ac:dyDescent="0.2">
      <c r="A28" s="70">
        <v>9</v>
      </c>
      <c r="B28" s="71"/>
      <c r="C28" s="72" t="s">
        <v>318</v>
      </c>
      <c r="D28" s="73" t="s">
        <v>299</v>
      </c>
      <c r="E28" s="74" t="s">
        <v>319</v>
      </c>
      <c r="F28" s="75">
        <v>1</v>
      </c>
      <c r="G28" s="74">
        <v>51.31</v>
      </c>
      <c r="H28" s="75"/>
      <c r="I28" s="74"/>
      <c r="J28" s="75"/>
      <c r="K28" s="74"/>
      <c r="L28" s="75">
        <v>1</v>
      </c>
      <c r="M28" s="74">
        <v>51.31</v>
      </c>
      <c r="N28" s="76"/>
      <c r="O28" s="25">
        <f>F28</f>
        <v>1</v>
      </c>
      <c r="P28" s="25">
        <f>G28</f>
        <v>51.31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1</v>
      </c>
      <c r="V28" s="25">
        <f>M28</f>
        <v>51.31</v>
      </c>
    </row>
    <row r="29" spans="1:22" s="26" customFormat="1" ht="38.25" x14ac:dyDescent="0.2">
      <c r="A29" s="70">
        <v>10</v>
      </c>
      <c r="B29" s="71"/>
      <c r="C29" s="72" t="s">
        <v>320</v>
      </c>
      <c r="D29" s="73" t="s">
        <v>299</v>
      </c>
      <c r="E29" s="74" t="s">
        <v>321</v>
      </c>
      <c r="F29" s="75">
        <v>3</v>
      </c>
      <c r="G29" s="74">
        <v>191.94</v>
      </c>
      <c r="H29" s="75"/>
      <c r="I29" s="74"/>
      <c r="J29" s="75"/>
      <c r="K29" s="74"/>
      <c r="L29" s="75">
        <v>3</v>
      </c>
      <c r="M29" s="74">
        <v>191.94</v>
      </c>
      <c r="N29" s="76"/>
      <c r="O29" s="25">
        <f>F29</f>
        <v>3</v>
      </c>
      <c r="P29" s="25">
        <f>G29</f>
        <v>191.94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3</v>
      </c>
      <c r="V29" s="25">
        <f>M29</f>
        <v>191.94</v>
      </c>
    </row>
    <row r="30" spans="1:22" s="26" customFormat="1" ht="76.5" x14ac:dyDescent="0.2">
      <c r="A30" s="70">
        <v>11</v>
      </c>
      <c r="B30" s="71"/>
      <c r="C30" s="72" t="s">
        <v>322</v>
      </c>
      <c r="D30" s="73" t="s">
        <v>323</v>
      </c>
      <c r="E30" s="74">
        <v>3</v>
      </c>
      <c r="F30" s="75">
        <v>4</v>
      </c>
      <c r="G30" s="74">
        <v>12</v>
      </c>
      <c r="H30" s="75"/>
      <c r="I30" s="74"/>
      <c r="J30" s="75">
        <v>1</v>
      </c>
      <c r="K30" s="74">
        <v>3</v>
      </c>
      <c r="L30" s="75">
        <v>3</v>
      </c>
      <c r="M30" s="74">
        <v>9</v>
      </c>
      <c r="N30" s="76"/>
      <c r="O30" s="25">
        <f>F30</f>
        <v>4</v>
      </c>
      <c r="P30" s="25">
        <f>G30</f>
        <v>12</v>
      </c>
      <c r="Q30" s="25">
        <f>H30</f>
        <v>0</v>
      </c>
      <c r="R30" s="25">
        <f>I30</f>
        <v>0</v>
      </c>
      <c r="S30" s="25">
        <f>J30</f>
        <v>1</v>
      </c>
      <c r="T30" s="25">
        <f>K30</f>
        <v>3</v>
      </c>
      <c r="U30" s="25">
        <f>L30</f>
        <v>3</v>
      </c>
      <c r="V30" s="25">
        <f>M30</f>
        <v>9</v>
      </c>
    </row>
    <row r="31" spans="1:22" s="26" customFormat="1" ht="25.5" x14ac:dyDescent="0.2">
      <c r="A31" s="70">
        <v>12</v>
      </c>
      <c r="B31" s="71"/>
      <c r="C31" s="72" t="s">
        <v>324</v>
      </c>
      <c r="D31" s="73" t="s">
        <v>299</v>
      </c>
      <c r="E31" s="74" t="s">
        <v>325</v>
      </c>
      <c r="F31" s="75">
        <v>11</v>
      </c>
      <c r="G31" s="74">
        <v>433.73</v>
      </c>
      <c r="H31" s="75"/>
      <c r="I31" s="74"/>
      <c r="J31" s="75"/>
      <c r="K31" s="74"/>
      <c r="L31" s="75">
        <v>11</v>
      </c>
      <c r="M31" s="74">
        <v>433.73</v>
      </c>
      <c r="N31" s="76"/>
      <c r="O31" s="25">
        <f>F31</f>
        <v>11</v>
      </c>
      <c r="P31" s="25">
        <f>G31</f>
        <v>433.73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11</v>
      </c>
      <c r="V31" s="25">
        <f>M31</f>
        <v>433.73</v>
      </c>
    </row>
    <row r="32" spans="1:22" s="26" customFormat="1" ht="63.75" x14ac:dyDescent="0.2">
      <c r="A32" s="70">
        <v>13</v>
      </c>
      <c r="B32" s="71"/>
      <c r="C32" s="72" t="s">
        <v>326</v>
      </c>
      <c r="D32" s="73" t="s">
        <v>302</v>
      </c>
      <c r="E32" s="74" t="s">
        <v>327</v>
      </c>
      <c r="F32" s="75">
        <v>3</v>
      </c>
      <c r="G32" s="74">
        <v>106.80000000000001</v>
      </c>
      <c r="H32" s="75"/>
      <c r="I32" s="74"/>
      <c r="J32" s="75"/>
      <c r="K32" s="74"/>
      <c r="L32" s="75">
        <v>3</v>
      </c>
      <c r="M32" s="74">
        <v>106.80000000000001</v>
      </c>
      <c r="N32" s="76"/>
      <c r="O32" s="25">
        <f>F32</f>
        <v>3</v>
      </c>
      <c r="P32" s="25">
        <f>G32</f>
        <v>106.80000000000001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3</v>
      </c>
      <c r="V32" s="25">
        <f>M32</f>
        <v>106.80000000000001</v>
      </c>
    </row>
    <row r="33" spans="1:22" s="26" customFormat="1" x14ac:dyDescent="0.2">
      <c r="A33" s="70">
        <v>14</v>
      </c>
      <c r="B33" s="71"/>
      <c r="C33" s="72" t="s">
        <v>328</v>
      </c>
      <c r="D33" s="73" t="s">
        <v>329</v>
      </c>
      <c r="E33" s="74" t="s">
        <v>330</v>
      </c>
      <c r="F33" s="75">
        <v>4.9950000000000001</v>
      </c>
      <c r="G33" s="74">
        <v>8177.8700000000008</v>
      </c>
      <c r="H33" s="75"/>
      <c r="I33" s="74"/>
      <c r="J33" s="75"/>
      <c r="K33" s="74"/>
      <c r="L33" s="75">
        <v>4.9950000000000001</v>
      </c>
      <c r="M33" s="74">
        <v>8177.8700000000008</v>
      </c>
      <c r="N33" s="76"/>
      <c r="O33" s="25">
        <f>F33</f>
        <v>4.9950000000000001</v>
      </c>
      <c r="P33" s="25">
        <f>G33</f>
        <v>8177.8700000000008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4.9950000000000001</v>
      </c>
      <c r="V33" s="25">
        <f>M33</f>
        <v>8177.8700000000008</v>
      </c>
    </row>
    <row r="34" spans="1:22" s="26" customFormat="1" ht="63.75" x14ac:dyDescent="0.2">
      <c r="A34" s="70">
        <v>15</v>
      </c>
      <c r="B34" s="71"/>
      <c r="C34" s="72" t="s">
        <v>331</v>
      </c>
      <c r="D34" s="73" t="s">
        <v>323</v>
      </c>
      <c r="E34" s="74" t="s">
        <v>332</v>
      </c>
      <c r="F34" s="75">
        <v>15</v>
      </c>
      <c r="G34" s="74">
        <v>234.15</v>
      </c>
      <c r="H34" s="75"/>
      <c r="I34" s="74"/>
      <c r="J34" s="75"/>
      <c r="K34" s="74"/>
      <c r="L34" s="75">
        <v>15</v>
      </c>
      <c r="M34" s="74">
        <v>234.15</v>
      </c>
      <c r="N34" s="76"/>
      <c r="O34" s="25">
        <f>F34</f>
        <v>15</v>
      </c>
      <c r="P34" s="25">
        <f>G34</f>
        <v>234.15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15</v>
      </c>
      <c r="V34" s="25">
        <f>M34</f>
        <v>234.15</v>
      </c>
    </row>
    <row r="35" spans="1:22" s="26" customFormat="1" ht="51" x14ac:dyDescent="0.2">
      <c r="A35" s="70">
        <v>16</v>
      </c>
      <c r="B35" s="71"/>
      <c r="C35" s="72" t="s">
        <v>333</v>
      </c>
      <c r="D35" s="73" t="s">
        <v>299</v>
      </c>
      <c r="E35" s="74" t="s">
        <v>334</v>
      </c>
      <c r="F35" s="75">
        <v>228</v>
      </c>
      <c r="G35" s="74">
        <v>1380.64</v>
      </c>
      <c r="H35" s="75"/>
      <c r="I35" s="74"/>
      <c r="J35" s="75"/>
      <c r="K35" s="74"/>
      <c r="L35" s="75">
        <v>228</v>
      </c>
      <c r="M35" s="74">
        <v>1380.64</v>
      </c>
      <c r="N35" s="76"/>
      <c r="O35" s="25">
        <f>F35</f>
        <v>228</v>
      </c>
      <c r="P35" s="25">
        <f>G35</f>
        <v>1380.64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228</v>
      </c>
      <c r="V35" s="25">
        <f>M35</f>
        <v>1380.64</v>
      </c>
    </row>
    <row r="36" spans="1:22" s="17" customFormat="1" ht="13.5" customHeight="1" thickBot="1" x14ac:dyDescent="0.25">
      <c r="H36" s="17" t="s">
        <v>912</v>
      </c>
    </row>
    <row r="37" spans="1:22" s="17" customFormat="1" ht="26.25" customHeight="1" x14ac:dyDescent="0.2">
      <c r="A37" s="95" t="s">
        <v>139</v>
      </c>
      <c r="B37" s="98" t="s">
        <v>140</v>
      </c>
      <c r="C37" s="98" t="s">
        <v>32</v>
      </c>
      <c r="D37" s="99" t="s">
        <v>141</v>
      </c>
      <c r="E37" s="98" t="s">
        <v>142</v>
      </c>
      <c r="F37" s="98" t="s">
        <v>294</v>
      </c>
      <c r="G37" s="98"/>
      <c r="H37" s="98" t="s">
        <v>295</v>
      </c>
      <c r="I37" s="98"/>
      <c r="J37" s="98"/>
      <c r="K37" s="98"/>
      <c r="L37" s="98" t="s">
        <v>294</v>
      </c>
      <c r="M37" s="98"/>
      <c r="N37" s="86" t="s">
        <v>146</v>
      </c>
    </row>
    <row r="38" spans="1:22" s="17" customFormat="1" ht="12.75" customHeight="1" x14ac:dyDescent="0.2">
      <c r="A38" s="96"/>
      <c r="B38" s="89"/>
      <c r="C38" s="89"/>
      <c r="D38" s="100"/>
      <c r="E38" s="89"/>
      <c r="F38" s="89" t="s">
        <v>147</v>
      </c>
      <c r="G38" s="89" t="s">
        <v>148</v>
      </c>
      <c r="H38" s="89" t="s">
        <v>149</v>
      </c>
      <c r="I38" s="89"/>
      <c r="J38" s="91" t="s">
        <v>150</v>
      </c>
      <c r="K38" s="92"/>
      <c r="L38" s="93" t="s">
        <v>147</v>
      </c>
      <c r="M38" s="93" t="s">
        <v>148</v>
      </c>
      <c r="N38" s="87"/>
    </row>
    <row r="39" spans="1:22" s="17" customFormat="1" ht="13.5" customHeight="1" thickBot="1" x14ac:dyDescent="0.25">
      <c r="A39" s="97"/>
      <c r="B39" s="90"/>
      <c r="C39" s="90"/>
      <c r="D39" s="101"/>
      <c r="E39" s="90"/>
      <c r="F39" s="90"/>
      <c r="G39" s="90"/>
      <c r="H39" s="19" t="s">
        <v>147</v>
      </c>
      <c r="I39" s="19" t="s">
        <v>148</v>
      </c>
      <c r="J39" s="19" t="s">
        <v>147</v>
      </c>
      <c r="K39" s="19" t="s">
        <v>148</v>
      </c>
      <c r="L39" s="94"/>
      <c r="M39" s="94"/>
      <c r="N39" s="88"/>
    </row>
    <row r="40" spans="1:22" s="26" customFormat="1" ht="38.25" x14ac:dyDescent="0.2">
      <c r="A40" s="70">
        <v>17</v>
      </c>
      <c r="B40" s="71"/>
      <c r="C40" s="72" t="s">
        <v>335</v>
      </c>
      <c r="D40" s="73" t="s">
        <v>299</v>
      </c>
      <c r="E40" s="74" t="s">
        <v>336</v>
      </c>
      <c r="F40" s="75">
        <v>16</v>
      </c>
      <c r="G40" s="74">
        <v>712.32</v>
      </c>
      <c r="H40" s="75"/>
      <c r="I40" s="74"/>
      <c r="J40" s="75"/>
      <c r="K40" s="74"/>
      <c r="L40" s="75">
        <v>16</v>
      </c>
      <c r="M40" s="74">
        <v>712.32</v>
      </c>
      <c r="N40" s="76"/>
      <c r="O40" s="25">
        <f>F40</f>
        <v>16</v>
      </c>
      <c r="P40" s="25">
        <f>G40</f>
        <v>712.32</v>
      </c>
      <c r="Q40" s="25">
        <f>H40</f>
        <v>0</v>
      </c>
      <c r="R40" s="25">
        <f>I40</f>
        <v>0</v>
      </c>
      <c r="S40" s="25">
        <f>J40</f>
        <v>0</v>
      </c>
      <c r="T40" s="25">
        <f>K40</f>
        <v>0</v>
      </c>
      <c r="U40" s="25">
        <f>L40</f>
        <v>16</v>
      </c>
      <c r="V40" s="25">
        <f>M40</f>
        <v>712.32</v>
      </c>
    </row>
    <row r="41" spans="1:22" s="26" customFormat="1" ht="51" x14ac:dyDescent="0.2">
      <c r="A41" s="70">
        <v>18</v>
      </c>
      <c r="B41" s="71"/>
      <c r="C41" s="72" t="s">
        <v>337</v>
      </c>
      <c r="D41" s="73" t="s">
        <v>302</v>
      </c>
      <c r="E41" s="74" t="s">
        <v>338</v>
      </c>
      <c r="F41" s="75">
        <v>19</v>
      </c>
      <c r="G41" s="74">
        <v>402.61</v>
      </c>
      <c r="H41" s="75"/>
      <c r="I41" s="74"/>
      <c r="J41" s="75"/>
      <c r="K41" s="74"/>
      <c r="L41" s="75">
        <v>19</v>
      </c>
      <c r="M41" s="74">
        <v>402.61</v>
      </c>
      <c r="N41" s="76"/>
      <c r="O41" s="25">
        <f>F41</f>
        <v>19</v>
      </c>
      <c r="P41" s="25">
        <f>G41</f>
        <v>402.61</v>
      </c>
      <c r="Q41" s="25">
        <f>H41</f>
        <v>0</v>
      </c>
      <c r="R41" s="25">
        <f>I41</f>
        <v>0</v>
      </c>
      <c r="S41" s="25">
        <f>J41</f>
        <v>0</v>
      </c>
      <c r="T41" s="25">
        <f>K41</f>
        <v>0</v>
      </c>
      <c r="U41" s="25">
        <f>L41</f>
        <v>19</v>
      </c>
      <c r="V41" s="25">
        <f>M41</f>
        <v>402.61</v>
      </c>
    </row>
    <row r="42" spans="1:22" s="26" customFormat="1" ht="51" x14ac:dyDescent="0.2">
      <c r="A42" s="70">
        <v>19</v>
      </c>
      <c r="B42" s="71"/>
      <c r="C42" s="72" t="s">
        <v>339</v>
      </c>
      <c r="D42" s="73" t="s">
        <v>299</v>
      </c>
      <c r="E42" s="74" t="s">
        <v>340</v>
      </c>
      <c r="F42" s="75">
        <v>11</v>
      </c>
      <c r="G42" s="74">
        <v>1526.3600000000001</v>
      </c>
      <c r="H42" s="75"/>
      <c r="I42" s="74"/>
      <c r="J42" s="75">
        <v>2</v>
      </c>
      <c r="K42" s="74">
        <v>277.52000000000004</v>
      </c>
      <c r="L42" s="75">
        <v>9</v>
      </c>
      <c r="M42" s="74">
        <v>1248.8400000000001</v>
      </c>
      <c r="N42" s="76"/>
      <c r="O42" s="25">
        <f>F42</f>
        <v>11</v>
      </c>
      <c r="P42" s="25">
        <f>G42</f>
        <v>1526.3600000000001</v>
      </c>
      <c r="Q42" s="25">
        <f>H42</f>
        <v>0</v>
      </c>
      <c r="R42" s="25">
        <f>I42</f>
        <v>0</v>
      </c>
      <c r="S42" s="25">
        <f>J42</f>
        <v>2</v>
      </c>
      <c r="T42" s="25">
        <f>K42</f>
        <v>277.52000000000004</v>
      </c>
      <c r="U42" s="25">
        <f>L42</f>
        <v>9</v>
      </c>
      <c r="V42" s="25">
        <f>M42</f>
        <v>1248.8400000000001</v>
      </c>
    </row>
    <row r="43" spans="1:22" s="26" customFormat="1" ht="63.75" x14ac:dyDescent="0.2">
      <c r="A43" s="70">
        <v>20</v>
      </c>
      <c r="B43" s="71"/>
      <c r="C43" s="72" t="s">
        <v>341</v>
      </c>
      <c r="D43" s="73" t="s">
        <v>302</v>
      </c>
      <c r="E43" s="74" t="s">
        <v>342</v>
      </c>
      <c r="F43" s="75">
        <v>4</v>
      </c>
      <c r="G43" s="74">
        <v>74.320000000000007</v>
      </c>
      <c r="H43" s="75"/>
      <c r="I43" s="74"/>
      <c r="J43" s="75"/>
      <c r="K43" s="74"/>
      <c r="L43" s="75">
        <v>4</v>
      </c>
      <c r="M43" s="74">
        <v>74.320000000000007</v>
      </c>
      <c r="N43" s="76"/>
      <c r="O43" s="25">
        <f>F43</f>
        <v>4</v>
      </c>
      <c r="P43" s="25">
        <f>G43</f>
        <v>74.320000000000007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4</v>
      </c>
      <c r="V43" s="25">
        <f>M43</f>
        <v>74.320000000000007</v>
      </c>
    </row>
    <row r="44" spans="1:22" s="26" customFormat="1" x14ac:dyDescent="0.2">
      <c r="A44" s="70">
        <v>21</v>
      </c>
      <c r="B44" s="71"/>
      <c r="C44" s="72" t="s">
        <v>343</v>
      </c>
      <c r="D44" s="73" t="s">
        <v>329</v>
      </c>
      <c r="E44" s="74" t="s">
        <v>344</v>
      </c>
      <c r="F44" s="75">
        <v>0.3</v>
      </c>
      <c r="G44" s="74">
        <v>132.20000000000002</v>
      </c>
      <c r="H44" s="75"/>
      <c r="I44" s="74"/>
      <c r="J44" s="75"/>
      <c r="K44" s="74"/>
      <c r="L44" s="75">
        <v>0.3</v>
      </c>
      <c r="M44" s="74">
        <v>132.20000000000002</v>
      </c>
      <c r="N44" s="76"/>
      <c r="O44" s="25">
        <f>F44</f>
        <v>0.3</v>
      </c>
      <c r="P44" s="25">
        <f>G44</f>
        <v>132.20000000000002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0.3</v>
      </c>
      <c r="V44" s="25">
        <f>M44</f>
        <v>132.20000000000002</v>
      </c>
    </row>
    <row r="45" spans="1:22" s="26" customFormat="1" ht="51" x14ac:dyDescent="0.2">
      <c r="A45" s="70">
        <v>22</v>
      </c>
      <c r="B45" s="71"/>
      <c r="C45" s="72" t="s">
        <v>345</v>
      </c>
      <c r="D45" s="73" t="s">
        <v>302</v>
      </c>
      <c r="E45" s="74" t="s">
        <v>346</v>
      </c>
      <c r="F45" s="75">
        <v>22.5</v>
      </c>
      <c r="G45" s="74">
        <v>443.70000000000005</v>
      </c>
      <c r="H45" s="75"/>
      <c r="I45" s="74"/>
      <c r="J45" s="75"/>
      <c r="K45" s="74"/>
      <c r="L45" s="75">
        <v>22.5</v>
      </c>
      <c r="M45" s="74">
        <v>443.70000000000005</v>
      </c>
      <c r="N45" s="76"/>
      <c r="O45" s="25">
        <f>F45</f>
        <v>22.5</v>
      </c>
      <c r="P45" s="25">
        <f>G45</f>
        <v>443.70000000000005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22.5</v>
      </c>
      <c r="V45" s="25">
        <f>M45</f>
        <v>443.70000000000005</v>
      </c>
    </row>
    <row r="46" spans="1:22" s="26" customFormat="1" ht="38.25" x14ac:dyDescent="0.2">
      <c r="A46" s="70">
        <v>23</v>
      </c>
      <c r="B46" s="71"/>
      <c r="C46" s="72" t="s">
        <v>347</v>
      </c>
      <c r="D46" s="73" t="s">
        <v>299</v>
      </c>
      <c r="E46" s="74" t="s">
        <v>348</v>
      </c>
      <c r="F46" s="75">
        <v>2</v>
      </c>
      <c r="G46" s="74">
        <v>25.060000000000002</v>
      </c>
      <c r="H46" s="75"/>
      <c r="I46" s="74"/>
      <c r="J46" s="75"/>
      <c r="K46" s="74"/>
      <c r="L46" s="75">
        <v>2</v>
      </c>
      <c r="M46" s="74">
        <v>25.060000000000002</v>
      </c>
      <c r="N46" s="76"/>
      <c r="O46" s="25">
        <f>F46</f>
        <v>2</v>
      </c>
      <c r="P46" s="25">
        <f>G46</f>
        <v>25.060000000000002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2</v>
      </c>
      <c r="V46" s="25">
        <f>M46</f>
        <v>25.060000000000002</v>
      </c>
    </row>
    <row r="47" spans="1:22" s="26" customFormat="1" ht="38.25" x14ac:dyDescent="0.2">
      <c r="A47" s="70">
        <v>24</v>
      </c>
      <c r="B47" s="71"/>
      <c r="C47" s="72" t="s">
        <v>349</v>
      </c>
      <c r="D47" s="73" t="s">
        <v>299</v>
      </c>
      <c r="E47" s="74" t="s">
        <v>350</v>
      </c>
      <c r="F47" s="75">
        <v>3</v>
      </c>
      <c r="G47" s="74">
        <v>20.220000000000002</v>
      </c>
      <c r="H47" s="75"/>
      <c r="I47" s="74"/>
      <c r="J47" s="75"/>
      <c r="K47" s="74"/>
      <c r="L47" s="75">
        <v>3</v>
      </c>
      <c r="M47" s="74">
        <v>20.220000000000002</v>
      </c>
      <c r="N47" s="76"/>
      <c r="O47" s="25">
        <f>F47</f>
        <v>3</v>
      </c>
      <c r="P47" s="25">
        <f>G47</f>
        <v>20.220000000000002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3</v>
      </c>
      <c r="V47" s="25">
        <f>M47</f>
        <v>20.220000000000002</v>
      </c>
    </row>
    <row r="48" spans="1:22" s="26" customFormat="1" ht="38.25" x14ac:dyDescent="0.2">
      <c r="A48" s="70">
        <v>25</v>
      </c>
      <c r="B48" s="71"/>
      <c r="C48" s="72" t="s">
        <v>351</v>
      </c>
      <c r="D48" s="73" t="s">
        <v>312</v>
      </c>
      <c r="E48" s="74" t="s">
        <v>352</v>
      </c>
      <c r="F48" s="75">
        <v>0.2</v>
      </c>
      <c r="G48" s="74">
        <v>8.24</v>
      </c>
      <c r="H48" s="75"/>
      <c r="I48" s="74"/>
      <c r="J48" s="75"/>
      <c r="K48" s="74"/>
      <c r="L48" s="75">
        <v>0.2</v>
      </c>
      <c r="M48" s="74">
        <v>8.24</v>
      </c>
      <c r="N48" s="76"/>
      <c r="O48" s="25">
        <f>F48</f>
        <v>0.2</v>
      </c>
      <c r="P48" s="25">
        <f>G48</f>
        <v>8.24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0.2</v>
      </c>
      <c r="V48" s="25">
        <f>M48</f>
        <v>8.24</v>
      </c>
    </row>
    <row r="49" spans="1:22" s="26" customFormat="1" ht="51" x14ac:dyDescent="0.2">
      <c r="A49" s="70">
        <v>26</v>
      </c>
      <c r="B49" s="71"/>
      <c r="C49" s="72" t="s">
        <v>353</v>
      </c>
      <c r="D49" s="73" t="s">
        <v>299</v>
      </c>
      <c r="E49" s="74" t="s">
        <v>354</v>
      </c>
      <c r="F49" s="75">
        <v>3</v>
      </c>
      <c r="G49" s="74">
        <v>139.47</v>
      </c>
      <c r="H49" s="75"/>
      <c r="I49" s="74"/>
      <c r="J49" s="75"/>
      <c r="K49" s="74"/>
      <c r="L49" s="75">
        <v>3</v>
      </c>
      <c r="M49" s="74">
        <v>139.47</v>
      </c>
      <c r="N49" s="76"/>
      <c r="O49" s="25">
        <f>F49</f>
        <v>3</v>
      </c>
      <c r="P49" s="25">
        <f>G49</f>
        <v>139.47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3</v>
      </c>
      <c r="V49" s="25">
        <f>M49</f>
        <v>139.47</v>
      </c>
    </row>
    <row r="50" spans="1:22" s="26" customFormat="1" ht="51" x14ac:dyDescent="0.2">
      <c r="A50" s="70">
        <v>27</v>
      </c>
      <c r="B50" s="71"/>
      <c r="C50" s="72" t="s">
        <v>355</v>
      </c>
      <c r="D50" s="73" t="s">
        <v>299</v>
      </c>
      <c r="E50" s="74" t="s">
        <v>356</v>
      </c>
      <c r="F50" s="75">
        <v>78</v>
      </c>
      <c r="G50" s="74">
        <v>484.38</v>
      </c>
      <c r="H50" s="75"/>
      <c r="I50" s="74"/>
      <c r="J50" s="75"/>
      <c r="K50" s="74"/>
      <c r="L50" s="75">
        <v>78</v>
      </c>
      <c r="M50" s="74">
        <v>484.38</v>
      </c>
      <c r="N50" s="76"/>
      <c r="O50" s="25">
        <f>F50</f>
        <v>78</v>
      </c>
      <c r="P50" s="25">
        <f>G50</f>
        <v>484.38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78</v>
      </c>
      <c r="V50" s="25">
        <f>M50</f>
        <v>484.38</v>
      </c>
    </row>
    <row r="51" spans="1:22" s="17" customFormat="1" ht="13.5" customHeight="1" thickBot="1" x14ac:dyDescent="0.25">
      <c r="H51" s="17" t="s">
        <v>913</v>
      </c>
    </row>
    <row r="52" spans="1:22" s="17" customFormat="1" ht="26.25" customHeight="1" x14ac:dyDescent="0.2">
      <c r="A52" s="95" t="s">
        <v>139</v>
      </c>
      <c r="B52" s="98" t="s">
        <v>140</v>
      </c>
      <c r="C52" s="98" t="s">
        <v>32</v>
      </c>
      <c r="D52" s="99" t="s">
        <v>141</v>
      </c>
      <c r="E52" s="98" t="s">
        <v>142</v>
      </c>
      <c r="F52" s="98" t="s">
        <v>294</v>
      </c>
      <c r="G52" s="98"/>
      <c r="H52" s="98" t="s">
        <v>295</v>
      </c>
      <c r="I52" s="98"/>
      <c r="J52" s="98"/>
      <c r="K52" s="98"/>
      <c r="L52" s="98" t="s">
        <v>294</v>
      </c>
      <c r="M52" s="98"/>
      <c r="N52" s="86" t="s">
        <v>146</v>
      </c>
    </row>
    <row r="53" spans="1:22" s="17" customFormat="1" ht="12.75" customHeight="1" x14ac:dyDescent="0.2">
      <c r="A53" s="96"/>
      <c r="B53" s="89"/>
      <c r="C53" s="89"/>
      <c r="D53" s="100"/>
      <c r="E53" s="89"/>
      <c r="F53" s="89" t="s">
        <v>147</v>
      </c>
      <c r="G53" s="89" t="s">
        <v>148</v>
      </c>
      <c r="H53" s="89" t="s">
        <v>149</v>
      </c>
      <c r="I53" s="89"/>
      <c r="J53" s="91" t="s">
        <v>150</v>
      </c>
      <c r="K53" s="92"/>
      <c r="L53" s="93" t="s">
        <v>147</v>
      </c>
      <c r="M53" s="93" t="s">
        <v>148</v>
      </c>
      <c r="N53" s="87"/>
    </row>
    <row r="54" spans="1:22" s="17" customFormat="1" ht="13.5" customHeight="1" thickBot="1" x14ac:dyDescent="0.25">
      <c r="A54" s="97"/>
      <c r="B54" s="90"/>
      <c r="C54" s="90"/>
      <c r="D54" s="101"/>
      <c r="E54" s="90"/>
      <c r="F54" s="90"/>
      <c r="G54" s="90"/>
      <c r="H54" s="19" t="s">
        <v>147</v>
      </c>
      <c r="I54" s="19" t="s">
        <v>148</v>
      </c>
      <c r="J54" s="19" t="s">
        <v>147</v>
      </c>
      <c r="K54" s="19" t="s">
        <v>148</v>
      </c>
      <c r="L54" s="94"/>
      <c r="M54" s="94"/>
      <c r="N54" s="88"/>
    </row>
    <row r="55" spans="1:22" s="26" customFormat="1" ht="51" x14ac:dyDescent="0.2">
      <c r="A55" s="70">
        <v>28</v>
      </c>
      <c r="B55" s="71"/>
      <c r="C55" s="72" t="s">
        <v>357</v>
      </c>
      <c r="D55" s="73" t="s">
        <v>299</v>
      </c>
      <c r="E55" s="74" t="s">
        <v>358</v>
      </c>
      <c r="F55" s="75">
        <v>407</v>
      </c>
      <c r="G55" s="74">
        <v>18956.97</v>
      </c>
      <c r="H55" s="75"/>
      <c r="I55" s="74"/>
      <c r="J55" s="75">
        <v>5</v>
      </c>
      <c r="K55" s="74">
        <v>232.85000000000002</v>
      </c>
      <c r="L55" s="75">
        <v>402</v>
      </c>
      <c r="M55" s="74">
        <v>18724.120000000003</v>
      </c>
      <c r="N55" s="76"/>
      <c r="O55" s="25">
        <f>F55</f>
        <v>407</v>
      </c>
      <c r="P55" s="25">
        <f>G55</f>
        <v>18956.97</v>
      </c>
      <c r="Q55" s="25">
        <f>H55</f>
        <v>0</v>
      </c>
      <c r="R55" s="25">
        <f>I55</f>
        <v>0</v>
      </c>
      <c r="S55" s="25">
        <f>J55</f>
        <v>5</v>
      </c>
      <c r="T55" s="25">
        <f>K55</f>
        <v>232.85000000000002</v>
      </c>
      <c r="U55" s="25">
        <f>L55</f>
        <v>402</v>
      </c>
      <c r="V55" s="25">
        <f>M55</f>
        <v>18724.120000000003</v>
      </c>
    </row>
    <row r="56" spans="1:22" s="26" customFormat="1" ht="38.25" x14ac:dyDescent="0.2">
      <c r="A56" s="70">
        <v>29</v>
      </c>
      <c r="B56" s="71"/>
      <c r="C56" s="72" t="s">
        <v>359</v>
      </c>
      <c r="D56" s="73" t="s">
        <v>360</v>
      </c>
      <c r="E56" s="74" t="s">
        <v>361</v>
      </c>
      <c r="F56" s="75">
        <v>18085.3</v>
      </c>
      <c r="G56" s="74">
        <v>4412.8200000000006</v>
      </c>
      <c r="H56" s="75"/>
      <c r="I56" s="74"/>
      <c r="J56" s="75"/>
      <c r="K56" s="74"/>
      <c r="L56" s="75">
        <v>18085.3</v>
      </c>
      <c r="M56" s="74">
        <v>4412.8200000000006</v>
      </c>
      <c r="N56" s="76"/>
      <c r="O56" s="25">
        <f>F56</f>
        <v>18085.3</v>
      </c>
      <c r="P56" s="25">
        <f>G56</f>
        <v>4412.8200000000006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18085.3</v>
      </c>
      <c r="V56" s="25">
        <f>M56</f>
        <v>4412.8200000000006</v>
      </c>
    </row>
    <row r="57" spans="1:22" s="26" customFormat="1" ht="51" x14ac:dyDescent="0.2">
      <c r="A57" s="70">
        <v>30</v>
      </c>
      <c r="B57" s="71"/>
      <c r="C57" s="72" t="s">
        <v>362</v>
      </c>
      <c r="D57" s="73" t="s">
        <v>299</v>
      </c>
      <c r="E57" s="74" t="s">
        <v>363</v>
      </c>
      <c r="F57" s="75">
        <v>4</v>
      </c>
      <c r="G57" s="74">
        <v>37.04</v>
      </c>
      <c r="H57" s="75"/>
      <c r="I57" s="74"/>
      <c r="J57" s="75"/>
      <c r="K57" s="74"/>
      <c r="L57" s="75">
        <v>4</v>
      </c>
      <c r="M57" s="74">
        <v>37.04</v>
      </c>
      <c r="N57" s="76"/>
      <c r="O57" s="25">
        <f>F57</f>
        <v>4</v>
      </c>
      <c r="P57" s="25">
        <f>G57</f>
        <v>37.04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4</v>
      </c>
      <c r="V57" s="25">
        <f>M57</f>
        <v>37.04</v>
      </c>
    </row>
    <row r="58" spans="1:22" s="26" customFormat="1" ht="38.25" x14ac:dyDescent="0.2">
      <c r="A58" s="70">
        <v>31</v>
      </c>
      <c r="B58" s="71"/>
      <c r="C58" s="72" t="s">
        <v>364</v>
      </c>
      <c r="D58" s="73" t="s">
        <v>323</v>
      </c>
      <c r="E58" s="74" t="s">
        <v>365</v>
      </c>
      <c r="F58" s="75">
        <v>5</v>
      </c>
      <c r="G58" s="74">
        <v>244.8</v>
      </c>
      <c r="H58" s="75"/>
      <c r="I58" s="74"/>
      <c r="J58" s="75"/>
      <c r="K58" s="74"/>
      <c r="L58" s="75">
        <v>5</v>
      </c>
      <c r="M58" s="74">
        <v>244.8</v>
      </c>
      <c r="N58" s="76"/>
      <c r="O58" s="25">
        <f>F58</f>
        <v>5</v>
      </c>
      <c r="P58" s="25">
        <f>G58</f>
        <v>244.8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5</v>
      </c>
      <c r="V58" s="25">
        <f>M58</f>
        <v>244.8</v>
      </c>
    </row>
    <row r="59" spans="1:22" s="26" customFormat="1" ht="51" x14ac:dyDescent="0.2">
      <c r="A59" s="70">
        <v>32</v>
      </c>
      <c r="B59" s="71"/>
      <c r="C59" s="72" t="s">
        <v>366</v>
      </c>
      <c r="D59" s="73" t="s">
        <v>307</v>
      </c>
      <c r="E59" s="74" t="s">
        <v>367</v>
      </c>
      <c r="F59" s="75">
        <v>8</v>
      </c>
      <c r="G59" s="74">
        <v>180.48000000000002</v>
      </c>
      <c r="H59" s="75"/>
      <c r="I59" s="74"/>
      <c r="J59" s="75"/>
      <c r="K59" s="74"/>
      <c r="L59" s="75">
        <v>8</v>
      </c>
      <c r="M59" s="74">
        <v>180.48000000000002</v>
      </c>
      <c r="N59" s="76"/>
      <c r="O59" s="25">
        <f>F59</f>
        <v>8</v>
      </c>
      <c r="P59" s="25">
        <f>G59</f>
        <v>180.48000000000002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8</v>
      </c>
      <c r="V59" s="25">
        <f>M59</f>
        <v>180.48000000000002</v>
      </c>
    </row>
    <row r="60" spans="1:22" s="26" customFormat="1" ht="63.75" x14ac:dyDescent="0.2">
      <c r="A60" s="70">
        <v>33</v>
      </c>
      <c r="B60" s="71"/>
      <c r="C60" s="72" t="s">
        <v>368</v>
      </c>
      <c r="D60" s="73" t="s">
        <v>307</v>
      </c>
      <c r="E60" s="74" t="s">
        <v>369</v>
      </c>
      <c r="F60" s="75">
        <v>10</v>
      </c>
      <c r="G60" s="74">
        <v>83.2</v>
      </c>
      <c r="H60" s="75"/>
      <c r="I60" s="74"/>
      <c r="J60" s="75"/>
      <c r="K60" s="74"/>
      <c r="L60" s="75">
        <v>10</v>
      </c>
      <c r="M60" s="74">
        <v>83.2</v>
      </c>
      <c r="N60" s="76"/>
      <c r="O60" s="25">
        <f>F60</f>
        <v>10</v>
      </c>
      <c r="P60" s="25">
        <f>G60</f>
        <v>83.2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10</v>
      </c>
      <c r="V60" s="25">
        <f>M60</f>
        <v>83.2</v>
      </c>
    </row>
    <row r="61" spans="1:22" s="26" customFormat="1" ht="63.75" x14ac:dyDescent="0.2">
      <c r="A61" s="70">
        <v>34</v>
      </c>
      <c r="B61" s="71"/>
      <c r="C61" s="72" t="s">
        <v>370</v>
      </c>
      <c r="D61" s="73" t="s">
        <v>302</v>
      </c>
      <c r="E61" s="74" t="s">
        <v>371</v>
      </c>
      <c r="F61" s="75">
        <v>3</v>
      </c>
      <c r="G61" s="74">
        <v>486.04</v>
      </c>
      <c r="H61" s="75"/>
      <c r="I61" s="74"/>
      <c r="J61" s="75"/>
      <c r="K61" s="74"/>
      <c r="L61" s="75">
        <v>3</v>
      </c>
      <c r="M61" s="74">
        <v>486.04</v>
      </c>
      <c r="N61" s="76"/>
      <c r="O61" s="25">
        <f>F61</f>
        <v>3</v>
      </c>
      <c r="P61" s="25">
        <f>G61</f>
        <v>486.04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3</v>
      </c>
      <c r="V61" s="25">
        <f>M61</f>
        <v>486.04</v>
      </c>
    </row>
    <row r="62" spans="1:22" s="26" customFormat="1" ht="63.75" x14ac:dyDescent="0.2">
      <c r="A62" s="70">
        <v>35</v>
      </c>
      <c r="B62" s="71"/>
      <c r="C62" s="72" t="s">
        <v>372</v>
      </c>
      <c r="D62" s="73" t="s">
        <v>307</v>
      </c>
      <c r="E62" s="74" t="s">
        <v>373</v>
      </c>
      <c r="F62" s="75">
        <v>14</v>
      </c>
      <c r="G62" s="74">
        <v>1322.02</v>
      </c>
      <c r="H62" s="75"/>
      <c r="I62" s="74"/>
      <c r="J62" s="75"/>
      <c r="K62" s="74"/>
      <c r="L62" s="75">
        <v>14</v>
      </c>
      <c r="M62" s="74">
        <v>1322.02</v>
      </c>
      <c r="N62" s="76"/>
      <c r="O62" s="25">
        <f>F62</f>
        <v>14</v>
      </c>
      <c r="P62" s="25">
        <f>G62</f>
        <v>1322.02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14</v>
      </c>
      <c r="V62" s="25">
        <f>M62</f>
        <v>1322.02</v>
      </c>
    </row>
    <row r="63" spans="1:22" s="26" customFormat="1" ht="38.25" x14ac:dyDescent="0.2">
      <c r="A63" s="70">
        <v>36</v>
      </c>
      <c r="B63" s="71"/>
      <c r="C63" s="72" t="s">
        <v>374</v>
      </c>
      <c r="D63" s="73" t="s">
        <v>375</v>
      </c>
      <c r="E63" s="74" t="s">
        <v>376</v>
      </c>
      <c r="F63" s="75">
        <v>10</v>
      </c>
      <c r="G63" s="74">
        <v>162.30000000000001</v>
      </c>
      <c r="H63" s="75"/>
      <c r="I63" s="74"/>
      <c r="J63" s="75"/>
      <c r="K63" s="74"/>
      <c r="L63" s="75">
        <v>10</v>
      </c>
      <c r="M63" s="74">
        <v>162.30000000000001</v>
      </c>
      <c r="N63" s="76"/>
      <c r="O63" s="25">
        <f>F63</f>
        <v>10</v>
      </c>
      <c r="P63" s="25">
        <f>G63</f>
        <v>162.30000000000001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10</v>
      </c>
      <c r="V63" s="25">
        <f>M63</f>
        <v>162.30000000000001</v>
      </c>
    </row>
    <row r="64" spans="1:22" s="26" customFormat="1" ht="38.25" x14ac:dyDescent="0.2">
      <c r="A64" s="70">
        <v>37</v>
      </c>
      <c r="B64" s="71"/>
      <c r="C64" s="72" t="s">
        <v>377</v>
      </c>
      <c r="D64" s="73" t="s">
        <v>375</v>
      </c>
      <c r="E64" s="74" t="s">
        <v>378</v>
      </c>
      <c r="F64" s="75">
        <v>447</v>
      </c>
      <c r="G64" s="74">
        <v>1184.55</v>
      </c>
      <c r="H64" s="75"/>
      <c r="I64" s="74"/>
      <c r="J64" s="75"/>
      <c r="K64" s="74"/>
      <c r="L64" s="75">
        <v>447</v>
      </c>
      <c r="M64" s="74">
        <v>1184.55</v>
      </c>
      <c r="N64" s="76"/>
      <c r="O64" s="25">
        <f>F64</f>
        <v>447</v>
      </c>
      <c r="P64" s="25">
        <f>G64</f>
        <v>1184.55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447</v>
      </c>
      <c r="V64" s="25">
        <f>M64</f>
        <v>1184.55</v>
      </c>
    </row>
    <row r="65" spans="1:22" s="26" customFormat="1" ht="38.25" x14ac:dyDescent="0.2">
      <c r="A65" s="70">
        <v>38</v>
      </c>
      <c r="B65" s="71"/>
      <c r="C65" s="72" t="s">
        <v>379</v>
      </c>
      <c r="D65" s="73" t="s">
        <v>375</v>
      </c>
      <c r="E65" s="74" t="s">
        <v>380</v>
      </c>
      <c r="F65" s="75">
        <v>365</v>
      </c>
      <c r="G65" s="74">
        <v>1974.65</v>
      </c>
      <c r="H65" s="75"/>
      <c r="I65" s="74"/>
      <c r="J65" s="75"/>
      <c r="K65" s="74"/>
      <c r="L65" s="75">
        <v>365</v>
      </c>
      <c r="M65" s="74">
        <v>1974.65</v>
      </c>
      <c r="N65" s="76"/>
      <c r="O65" s="25">
        <f>F65</f>
        <v>365</v>
      </c>
      <c r="P65" s="25">
        <f>G65</f>
        <v>1974.65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365</v>
      </c>
      <c r="V65" s="25">
        <f>M65</f>
        <v>1974.65</v>
      </c>
    </row>
    <row r="66" spans="1:22" s="17" customFormat="1" ht="13.5" customHeight="1" thickBot="1" x14ac:dyDescent="0.25">
      <c r="H66" s="17" t="s">
        <v>914</v>
      </c>
    </row>
    <row r="67" spans="1:22" s="17" customFormat="1" ht="26.25" customHeight="1" x14ac:dyDescent="0.2">
      <c r="A67" s="95" t="s">
        <v>139</v>
      </c>
      <c r="B67" s="98" t="s">
        <v>140</v>
      </c>
      <c r="C67" s="98" t="s">
        <v>32</v>
      </c>
      <c r="D67" s="99" t="s">
        <v>141</v>
      </c>
      <c r="E67" s="98" t="s">
        <v>142</v>
      </c>
      <c r="F67" s="98" t="s">
        <v>294</v>
      </c>
      <c r="G67" s="98"/>
      <c r="H67" s="98" t="s">
        <v>295</v>
      </c>
      <c r="I67" s="98"/>
      <c r="J67" s="98"/>
      <c r="K67" s="98"/>
      <c r="L67" s="98" t="s">
        <v>294</v>
      </c>
      <c r="M67" s="98"/>
      <c r="N67" s="86" t="s">
        <v>146</v>
      </c>
    </row>
    <row r="68" spans="1:22" s="17" customFormat="1" ht="12.75" customHeight="1" x14ac:dyDescent="0.2">
      <c r="A68" s="96"/>
      <c r="B68" s="89"/>
      <c r="C68" s="89"/>
      <c r="D68" s="100"/>
      <c r="E68" s="89"/>
      <c r="F68" s="89" t="s">
        <v>147</v>
      </c>
      <c r="G68" s="89" t="s">
        <v>148</v>
      </c>
      <c r="H68" s="89" t="s">
        <v>149</v>
      </c>
      <c r="I68" s="89"/>
      <c r="J68" s="91" t="s">
        <v>150</v>
      </c>
      <c r="K68" s="92"/>
      <c r="L68" s="93" t="s">
        <v>147</v>
      </c>
      <c r="M68" s="93" t="s">
        <v>148</v>
      </c>
      <c r="N68" s="87"/>
    </row>
    <row r="69" spans="1:22" s="17" customFormat="1" ht="13.5" customHeight="1" thickBot="1" x14ac:dyDescent="0.25">
      <c r="A69" s="97"/>
      <c r="B69" s="90"/>
      <c r="C69" s="90"/>
      <c r="D69" s="101"/>
      <c r="E69" s="90"/>
      <c r="F69" s="90"/>
      <c r="G69" s="90"/>
      <c r="H69" s="19" t="s">
        <v>147</v>
      </c>
      <c r="I69" s="19" t="s">
        <v>148</v>
      </c>
      <c r="J69" s="19" t="s">
        <v>147</v>
      </c>
      <c r="K69" s="19" t="s">
        <v>148</v>
      </c>
      <c r="L69" s="94"/>
      <c r="M69" s="94"/>
      <c r="N69" s="88"/>
    </row>
    <row r="70" spans="1:22" s="26" customFormat="1" x14ac:dyDescent="0.2">
      <c r="A70" s="70">
        <v>39</v>
      </c>
      <c r="B70" s="71"/>
      <c r="C70" s="72" t="s">
        <v>381</v>
      </c>
      <c r="D70" s="73" t="s">
        <v>329</v>
      </c>
      <c r="E70" s="74" t="s">
        <v>382</v>
      </c>
      <c r="F70" s="75">
        <v>0.70600000000000007</v>
      </c>
      <c r="G70" s="74">
        <v>112.11</v>
      </c>
      <c r="H70" s="75"/>
      <c r="I70" s="74"/>
      <c r="J70" s="75"/>
      <c r="K70" s="74"/>
      <c r="L70" s="75">
        <v>0.70600000000000007</v>
      </c>
      <c r="M70" s="74">
        <v>112.11</v>
      </c>
      <c r="N70" s="76"/>
      <c r="O70" s="25">
        <f>F70</f>
        <v>0.70600000000000007</v>
      </c>
      <c r="P70" s="25">
        <f>G70</f>
        <v>112.11</v>
      </c>
      <c r="Q70" s="25">
        <f>H70</f>
        <v>0</v>
      </c>
      <c r="R70" s="25">
        <f>I70</f>
        <v>0</v>
      </c>
      <c r="S70" s="25">
        <f>J70</f>
        <v>0</v>
      </c>
      <c r="T70" s="25">
        <f>K70</f>
        <v>0</v>
      </c>
      <c r="U70" s="25">
        <f>L70</f>
        <v>0.70600000000000007</v>
      </c>
      <c r="V70" s="25">
        <f>M70</f>
        <v>112.11</v>
      </c>
    </row>
    <row r="71" spans="1:22" s="26" customFormat="1" ht="51" x14ac:dyDescent="0.2">
      <c r="A71" s="70">
        <v>40</v>
      </c>
      <c r="B71" s="71"/>
      <c r="C71" s="72" t="s">
        <v>383</v>
      </c>
      <c r="D71" s="73" t="s">
        <v>323</v>
      </c>
      <c r="E71" s="74" t="s">
        <v>384</v>
      </c>
      <c r="F71" s="75">
        <v>9</v>
      </c>
      <c r="G71" s="74">
        <v>333.09000000000003</v>
      </c>
      <c r="H71" s="75"/>
      <c r="I71" s="74"/>
      <c r="J71" s="75">
        <v>3</v>
      </c>
      <c r="K71" s="74">
        <v>111.03</v>
      </c>
      <c r="L71" s="75">
        <v>6</v>
      </c>
      <c r="M71" s="74">
        <v>222.06</v>
      </c>
      <c r="N71" s="76"/>
      <c r="O71" s="25">
        <f>F71</f>
        <v>9</v>
      </c>
      <c r="P71" s="25">
        <f>G71</f>
        <v>333.09000000000003</v>
      </c>
      <c r="Q71" s="25">
        <f>H71</f>
        <v>0</v>
      </c>
      <c r="R71" s="25">
        <f>I71</f>
        <v>0</v>
      </c>
      <c r="S71" s="25">
        <f>J71</f>
        <v>3</v>
      </c>
      <c r="T71" s="25">
        <f>K71</f>
        <v>111.03</v>
      </c>
      <c r="U71" s="25">
        <f>L71</f>
        <v>6</v>
      </c>
      <c r="V71" s="25">
        <f>M71</f>
        <v>222.06</v>
      </c>
    </row>
    <row r="72" spans="1:22" s="26" customFormat="1" ht="51" x14ac:dyDescent="0.2">
      <c r="A72" s="70">
        <v>41</v>
      </c>
      <c r="B72" s="71"/>
      <c r="C72" s="72" t="s">
        <v>385</v>
      </c>
      <c r="D72" s="73" t="s">
        <v>299</v>
      </c>
      <c r="E72" s="74" t="s">
        <v>386</v>
      </c>
      <c r="F72" s="75">
        <v>35</v>
      </c>
      <c r="G72" s="74">
        <v>450.45000000000005</v>
      </c>
      <c r="H72" s="75"/>
      <c r="I72" s="74"/>
      <c r="J72" s="75"/>
      <c r="K72" s="74"/>
      <c r="L72" s="75">
        <v>35</v>
      </c>
      <c r="M72" s="74">
        <v>450.45000000000005</v>
      </c>
      <c r="N72" s="76"/>
      <c r="O72" s="25">
        <f>F72</f>
        <v>35</v>
      </c>
      <c r="P72" s="25">
        <f>G72</f>
        <v>450.45000000000005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35</v>
      </c>
      <c r="V72" s="25">
        <f>M72</f>
        <v>450.45000000000005</v>
      </c>
    </row>
    <row r="73" spans="1:22" s="26" customFormat="1" ht="38.25" x14ac:dyDescent="0.2">
      <c r="A73" s="70">
        <v>42</v>
      </c>
      <c r="B73" s="71"/>
      <c r="C73" s="72" t="s">
        <v>387</v>
      </c>
      <c r="D73" s="73" t="s">
        <v>375</v>
      </c>
      <c r="E73" s="74">
        <v>32</v>
      </c>
      <c r="F73" s="75">
        <v>28</v>
      </c>
      <c r="G73" s="74">
        <v>896</v>
      </c>
      <c r="H73" s="75"/>
      <c r="I73" s="74"/>
      <c r="J73" s="75"/>
      <c r="K73" s="74"/>
      <c r="L73" s="75">
        <v>28</v>
      </c>
      <c r="M73" s="74">
        <v>896</v>
      </c>
      <c r="N73" s="76"/>
      <c r="O73" s="25">
        <f>F73</f>
        <v>28</v>
      </c>
      <c r="P73" s="25">
        <f>G73</f>
        <v>896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28</v>
      </c>
      <c r="V73" s="25">
        <f>M73</f>
        <v>896</v>
      </c>
    </row>
    <row r="74" spans="1:22" s="26" customFormat="1" ht="25.5" x14ac:dyDescent="0.2">
      <c r="A74" s="70">
        <v>43</v>
      </c>
      <c r="B74" s="71"/>
      <c r="C74" s="72" t="s">
        <v>388</v>
      </c>
      <c r="D74" s="73" t="s">
        <v>389</v>
      </c>
      <c r="E74" s="74" t="s">
        <v>390</v>
      </c>
      <c r="F74" s="75">
        <v>245</v>
      </c>
      <c r="G74" s="74">
        <v>2019.2900000000002</v>
      </c>
      <c r="H74" s="75"/>
      <c r="I74" s="74"/>
      <c r="J74" s="75"/>
      <c r="K74" s="74"/>
      <c r="L74" s="75">
        <v>245</v>
      </c>
      <c r="M74" s="74">
        <v>2019.2900000000002</v>
      </c>
      <c r="N74" s="76"/>
      <c r="O74" s="25">
        <f>F74</f>
        <v>245</v>
      </c>
      <c r="P74" s="25">
        <f>G74</f>
        <v>2019.2900000000002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245</v>
      </c>
      <c r="V74" s="25">
        <f>M74</f>
        <v>2019.2900000000002</v>
      </c>
    </row>
    <row r="75" spans="1:22" s="26" customFormat="1" ht="51" x14ac:dyDescent="0.2">
      <c r="A75" s="70">
        <v>44</v>
      </c>
      <c r="B75" s="71"/>
      <c r="C75" s="72" t="s">
        <v>391</v>
      </c>
      <c r="D75" s="73" t="s">
        <v>302</v>
      </c>
      <c r="E75" s="74" t="s">
        <v>392</v>
      </c>
      <c r="F75" s="75"/>
      <c r="G75" s="74"/>
      <c r="H75" s="75"/>
      <c r="I75" s="74"/>
      <c r="J75" s="75"/>
      <c r="K75" s="74"/>
      <c r="L75" s="75"/>
      <c r="M75" s="74"/>
      <c r="N75" s="76"/>
      <c r="O75" s="25">
        <f>F75</f>
        <v>0</v>
      </c>
      <c r="P75" s="25">
        <f>G75</f>
        <v>0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0</v>
      </c>
      <c r="V75" s="25">
        <f>M75</f>
        <v>0</v>
      </c>
    </row>
    <row r="76" spans="1:22" s="26" customFormat="1" x14ac:dyDescent="0.2">
      <c r="A76" s="70">
        <v>45</v>
      </c>
      <c r="B76" s="71"/>
      <c r="C76" s="72" t="s">
        <v>393</v>
      </c>
      <c r="D76" s="73" t="s">
        <v>394</v>
      </c>
      <c r="E76" s="74" t="s">
        <v>395</v>
      </c>
      <c r="F76" s="75">
        <v>2.25</v>
      </c>
      <c r="G76" s="74">
        <v>105.02000000000001</v>
      </c>
      <c r="H76" s="75"/>
      <c r="I76" s="74"/>
      <c r="J76" s="75"/>
      <c r="K76" s="74"/>
      <c r="L76" s="75">
        <v>2.25</v>
      </c>
      <c r="M76" s="74">
        <v>105.02000000000001</v>
      </c>
      <c r="N76" s="76"/>
      <c r="O76" s="25">
        <f>F76</f>
        <v>2.25</v>
      </c>
      <c r="P76" s="25">
        <f>G76</f>
        <v>105.02000000000001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2.25</v>
      </c>
      <c r="V76" s="25">
        <f>M76</f>
        <v>105.02000000000001</v>
      </c>
    </row>
    <row r="77" spans="1:22" s="26" customFormat="1" ht="38.25" x14ac:dyDescent="0.2">
      <c r="A77" s="70">
        <v>46</v>
      </c>
      <c r="B77" s="71"/>
      <c r="C77" s="72" t="s">
        <v>396</v>
      </c>
      <c r="D77" s="73" t="s">
        <v>323</v>
      </c>
      <c r="E77" s="74" t="s">
        <v>397</v>
      </c>
      <c r="F77" s="75">
        <v>6</v>
      </c>
      <c r="G77" s="74">
        <v>65.100000000000009</v>
      </c>
      <c r="H77" s="75"/>
      <c r="I77" s="74"/>
      <c r="J77" s="75"/>
      <c r="K77" s="74"/>
      <c r="L77" s="75">
        <v>6</v>
      </c>
      <c r="M77" s="74">
        <v>65.100000000000009</v>
      </c>
      <c r="N77" s="76"/>
      <c r="O77" s="25">
        <f>F77</f>
        <v>6</v>
      </c>
      <c r="P77" s="25">
        <f>G77</f>
        <v>65.100000000000009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6</v>
      </c>
      <c r="V77" s="25">
        <f>M77</f>
        <v>65.100000000000009</v>
      </c>
    </row>
    <row r="78" spans="1:22" s="26" customFormat="1" ht="25.5" x14ac:dyDescent="0.2">
      <c r="A78" s="70">
        <v>47</v>
      </c>
      <c r="B78" s="71"/>
      <c r="C78" s="72" t="s">
        <v>398</v>
      </c>
      <c r="D78" s="73" t="s">
        <v>307</v>
      </c>
      <c r="E78" s="74" t="s">
        <v>399</v>
      </c>
      <c r="F78" s="75">
        <v>1</v>
      </c>
      <c r="G78" s="74">
        <v>3.54</v>
      </c>
      <c r="H78" s="75"/>
      <c r="I78" s="74"/>
      <c r="J78" s="75"/>
      <c r="K78" s="74"/>
      <c r="L78" s="75">
        <v>1</v>
      </c>
      <c r="M78" s="74">
        <v>3.54</v>
      </c>
      <c r="N78" s="76"/>
      <c r="O78" s="25">
        <f>F78</f>
        <v>1</v>
      </c>
      <c r="P78" s="25">
        <f>G78</f>
        <v>3.54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</v>
      </c>
      <c r="V78" s="25">
        <f>M78</f>
        <v>3.54</v>
      </c>
    </row>
    <row r="79" spans="1:22" s="26" customFormat="1" ht="51" x14ac:dyDescent="0.2">
      <c r="A79" s="70">
        <v>48</v>
      </c>
      <c r="B79" s="71"/>
      <c r="C79" s="72" t="s">
        <v>400</v>
      </c>
      <c r="D79" s="73" t="s">
        <v>375</v>
      </c>
      <c r="E79" s="74" t="s">
        <v>350</v>
      </c>
      <c r="F79" s="75">
        <v>937</v>
      </c>
      <c r="G79" s="74">
        <v>6315.38</v>
      </c>
      <c r="H79" s="75"/>
      <c r="I79" s="74"/>
      <c r="J79" s="75">
        <v>3</v>
      </c>
      <c r="K79" s="74">
        <v>20.220000000000002</v>
      </c>
      <c r="L79" s="75">
        <v>934</v>
      </c>
      <c r="M79" s="74">
        <v>6295.16</v>
      </c>
      <c r="N79" s="76"/>
      <c r="O79" s="25">
        <f>F79</f>
        <v>937</v>
      </c>
      <c r="P79" s="25">
        <f>G79</f>
        <v>6315.38</v>
      </c>
      <c r="Q79" s="25">
        <f>H79</f>
        <v>0</v>
      </c>
      <c r="R79" s="25">
        <f>I79</f>
        <v>0</v>
      </c>
      <c r="S79" s="25">
        <f>J79</f>
        <v>3</v>
      </c>
      <c r="T79" s="25">
        <f>K79</f>
        <v>20.220000000000002</v>
      </c>
      <c r="U79" s="25">
        <f>L79</f>
        <v>934</v>
      </c>
      <c r="V79" s="25">
        <f>M79</f>
        <v>6295.16</v>
      </c>
    </row>
    <row r="80" spans="1:22" s="26" customFormat="1" ht="38.25" x14ac:dyDescent="0.2">
      <c r="A80" s="70">
        <v>49</v>
      </c>
      <c r="B80" s="71"/>
      <c r="C80" s="72" t="s">
        <v>401</v>
      </c>
      <c r="D80" s="73" t="s">
        <v>299</v>
      </c>
      <c r="E80" s="74" t="s">
        <v>402</v>
      </c>
      <c r="F80" s="75">
        <v>1</v>
      </c>
      <c r="G80" s="74">
        <v>11.18</v>
      </c>
      <c r="H80" s="75"/>
      <c r="I80" s="74"/>
      <c r="J80" s="75"/>
      <c r="K80" s="74"/>
      <c r="L80" s="75">
        <v>1</v>
      </c>
      <c r="M80" s="74">
        <v>11.18</v>
      </c>
      <c r="N80" s="76"/>
      <c r="O80" s="25">
        <f>F80</f>
        <v>1</v>
      </c>
      <c r="P80" s="25">
        <f>G80</f>
        <v>11.18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1</v>
      </c>
      <c r="V80" s="25">
        <f>M80</f>
        <v>11.18</v>
      </c>
    </row>
    <row r="81" spans="1:22" s="26" customFormat="1" ht="51" x14ac:dyDescent="0.2">
      <c r="A81" s="70">
        <v>50</v>
      </c>
      <c r="B81" s="71"/>
      <c r="C81" s="72" t="s">
        <v>403</v>
      </c>
      <c r="D81" s="73" t="s">
        <v>299</v>
      </c>
      <c r="E81" s="74" t="s">
        <v>404</v>
      </c>
      <c r="F81" s="75">
        <v>4</v>
      </c>
      <c r="G81" s="74">
        <v>437.56</v>
      </c>
      <c r="H81" s="75"/>
      <c r="I81" s="74"/>
      <c r="J81" s="75">
        <v>2</v>
      </c>
      <c r="K81" s="74">
        <v>218.78</v>
      </c>
      <c r="L81" s="75">
        <v>2</v>
      </c>
      <c r="M81" s="74">
        <v>218.78</v>
      </c>
      <c r="N81" s="76"/>
      <c r="O81" s="25">
        <f>F81</f>
        <v>4</v>
      </c>
      <c r="P81" s="25">
        <f>G81</f>
        <v>437.56</v>
      </c>
      <c r="Q81" s="25">
        <f>H81</f>
        <v>0</v>
      </c>
      <c r="R81" s="25">
        <f>I81</f>
        <v>0</v>
      </c>
      <c r="S81" s="25">
        <f>J81</f>
        <v>2</v>
      </c>
      <c r="T81" s="25">
        <f>K81</f>
        <v>218.78</v>
      </c>
      <c r="U81" s="25">
        <f>L81</f>
        <v>2</v>
      </c>
      <c r="V81" s="25">
        <f>M81</f>
        <v>218.78</v>
      </c>
    </row>
    <row r="82" spans="1:22" s="26" customFormat="1" ht="25.5" x14ac:dyDescent="0.2">
      <c r="A82" s="70">
        <v>51</v>
      </c>
      <c r="B82" s="71"/>
      <c r="C82" s="72" t="s">
        <v>405</v>
      </c>
      <c r="D82" s="73" t="s">
        <v>375</v>
      </c>
      <c r="E82" s="74" t="s">
        <v>406</v>
      </c>
      <c r="F82" s="75">
        <v>2</v>
      </c>
      <c r="G82" s="74">
        <v>227.06</v>
      </c>
      <c r="H82" s="75"/>
      <c r="I82" s="74"/>
      <c r="J82" s="75"/>
      <c r="K82" s="74"/>
      <c r="L82" s="75">
        <v>2</v>
      </c>
      <c r="M82" s="74">
        <v>227.06</v>
      </c>
      <c r="N82" s="76"/>
      <c r="O82" s="25">
        <f>F82</f>
        <v>2</v>
      </c>
      <c r="P82" s="25">
        <f>G82</f>
        <v>227.06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</v>
      </c>
      <c r="V82" s="25">
        <f>M82</f>
        <v>227.06</v>
      </c>
    </row>
    <row r="83" spans="1:22" s="17" customFormat="1" ht="13.5" customHeight="1" thickBot="1" x14ac:dyDescent="0.25">
      <c r="H83" s="17" t="s">
        <v>915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407</v>
      </c>
      <c r="D87" s="73" t="s">
        <v>299</v>
      </c>
      <c r="E87" s="74" t="s">
        <v>408</v>
      </c>
      <c r="F87" s="75">
        <v>3</v>
      </c>
      <c r="G87" s="74">
        <v>287.13</v>
      </c>
      <c r="H87" s="75"/>
      <c r="I87" s="74"/>
      <c r="J87" s="75"/>
      <c r="K87" s="74"/>
      <c r="L87" s="75">
        <v>3</v>
      </c>
      <c r="M87" s="74">
        <v>287.13</v>
      </c>
      <c r="N87" s="76"/>
      <c r="O87" s="25">
        <f>F87</f>
        <v>3</v>
      </c>
      <c r="P87" s="25">
        <f>G87</f>
        <v>287.13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3</v>
      </c>
      <c r="V87" s="25">
        <f>M87</f>
        <v>287.13</v>
      </c>
    </row>
    <row r="88" spans="1:22" s="26" customFormat="1" ht="76.5" x14ac:dyDescent="0.2">
      <c r="A88" s="70">
        <v>53</v>
      </c>
      <c r="B88" s="71"/>
      <c r="C88" s="72" t="s">
        <v>409</v>
      </c>
      <c r="D88" s="73" t="s">
        <v>312</v>
      </c>
      <c r="E88" s="74" t="s">
        <v>410</v>
      </c>
      <c r="F88" s="75">
        <v>2</v>
      </c>
      <c r="G88" s="74">
        <v>166.68</v>
      </c>
      <c r="H88" s="75"/>
      <c r="I88" s="74"/>
      <c r="J88" s="75"/>
      <c r="K88" s="74"/>
      <c r="L88" s="75">
        <v>2</v>
      </c>
      <c r="M88" s="74">
        <v>166.68</v>
      </c>
      <c r="N88" s="76"/>
      <c r="O88" s="25">
        <f>F88</f>
        <v>2</v>
      </c>
      <c r="P88" s="25">
        <f>G88</f>
        <v>166.68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166.68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307</v>
      </c>
      <c r="E89" s="74" t="s">
        <v>412</v>
      </c>
      <c r="F89" s="75">
        <v>20</v>
      </c>
      <c r="G89" s="74">
        <v>3257.8</v>
      </c>
      <c r="H89" s="75"/>
      <c r="I89" s="74"/>
      <c r="J89" s="75"/>
      <c r="K89" s="74"/>
      <c r="L89" s="75">
        <v>20</v>
      </c>
      <c r="M89" s="74">
        <v>3257.8</v>
      </c>
      <c r="N89" s="76"/>
      <c r="O89" s="25">
        <f>F89</f>
        <v>20</v>
      </c>
      <c r="P89" s="25">
        <f>G89</f>
        <v>3257.8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20</v>
      </c>
      <c r="V89" s="25">
        <f>M89</f>
        <v>3257.8</v>
      </c>
    </row>
    <row r="90" spans="1:22" s="26" customFormat="1" ht="51" x14ac:dyDescent="0.2">
      <c r="A90" s="70">
        <v>55</v>
      </c>
      <c r="B90" s="71"/>
      <c r="C90" s="72" t="s">
        <v>413</v>
      </c>
      <c r="D90" s="73" t="s">
        <v>302</v>
      </c>
      <c r="E90" s="74" t="s">
        <v>414</v>
      </c>
      <c r="F90" s="75">
        <v>3.5</v>
      </c>
      <c r="G90" s="74">
        <v>692.71</v>
      </c>
      <c r="H90" s="75"/>
      <c r="I90" s="74"/>
      <c r="J90" s="75"/>
      <c r="K90" s="74"/>
      <c r="L90" s="75">
        <v>3.5</v>
      </c>
      <c r="M90" s="74">
        <v>692.71</v>
      </c>
      <c r="N90" s="76"/>
      <c r="O90" s="25">
        <f>F90</f>
        <v>3.5</v>
      </c>
      <c r="P90" s="25">
        <f>G90</f>
        <v>692.71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3.5</v>
      </c>
      <c r="V90" s="25">
        <f>M90</f>
        <v>692.71</v>
      </c>
    </row>
    <row r="91" spans="1:22" s="26" customFormat="1" ht="102" x14ac:dyDescent="0.2">
      <c r="A91" s="70">
        <v>56</v>
      </c>
      <c r="B91" s="71"/>
      <c r="C91" s="72" t="s">
        <v>415</v>
      </c>
      <c r="D91" s="73" t="s">
        <v>302</v>
      </c>
      <c r="E91" s="74" t="s">
        <v>416</v>
      </c>
      <c r="F91" s="75">
        <v>1</v>
      </c>
      <c r="G91" s="74">
        <v>513.59</v>
      </c>
      <c r="H91" s="75"/>
      <c r="I91" s="74"/>
      <c r="J91" s="75"/>
      <c r="K91" s="74"/>
      <c r="L91" s="75">
        <v>1</v>
      </c>
      <c r="M91" s="74">
        <v>513.59</v>
      </c>
      <c r="N91" s="76"/>
      <c r="O91" s="25">
        <f>F91</f>
        <v>1</v>
      </c>
      <c r="P91" s="25">
        <f>G91</f>
        <v>513.59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1</v>
      </c>
      <c r="V91" s="25">
        <f>M91</f>
        <v>513.59</v>
      </c>
    </row>
    <row r="92" spans="1:22" s="26" customFormat="1" ht="63.75" x14ac:dyDescent="0.2">
      <c r="A92" s="70">
        <v>57</v>
      </c>
      <c r="B92" s="71"/>
      <c r="C92" s="72" t="s">
        <v>417</v>
      </c>
      <c r="D92" s="73" t="s">
        <v>307</v>
      </c>
      <c r="E92" s="74" t="s">
        <v>418</v>
      </c>
      <c r="F92" s="75">
        <v>39</v>
      </c>
      <c r="G92" s="74">
        <v>1535.43</v>
      </c>
      <c r="H92" s="75"/>
      <c r="I92" s="74"/>
      <c r="J92" s="75"/>
      <c r="K92" s="74"/>
      <c r="L92" s="75">
        <v>39</v>
      </c>
      <c r="M92" s="74">
        <v>1535.43</v>
      </c>
      <c r="N92" s="76"/>
      <c r="O92" s="25">
        <f>F92</f>
        <v>39</v>
      </c>
      <c r="P92" s="25">
        <f>G92</f>
        <v>1535.43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39</v>
      </c>
      <c r="V92" s="25">
        <f>M92</f>
        <v>1535.43</v>
      </c>
    </row>
    <row r="93" spans="1:22" s="26" customFormat="1" ht="51" x14ac:dyDescent="0.2">
      <c r="A93" s="70">
        <v>58</v>
      </c>
      <c r="B93" s="71"/>
      <c r="C93" s="72" t="s">
        <v>419</v>
      </c>
      <c r="D93" s="73" t="s">
        <v>323</v>
      </c>
      <c r="E93" s="74" t="s">
        <v>420</v>
      </c>
      <c r="F93" s="75"/>
      <c r="G93" s="74"/>
      <c r="H93" s="75"/>
      <c r="I93" s="74"/>
      <c r="J93" s="75"/>
      <c r="K93" s="74"/>
      <c r="L93" s="75"/>
      <c r="M93" s="74"/>
      <c r="N93" s="76"/>
      <c r="O93" s="25">
        <f>F93</f>
        <v>0</v>
      </c>
      <c r="P93" s="25">
        <f>G93</f>
        <v>0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0</v>
      </c>
      <c r="V93" s="25">
        <f>M93</f>
        <v>0</v>
      </c>
    </row>
    <row r="94" spans="1:22" s="26" customFormat="1" ht="51" x14ac:dyDescent="0.2">
      <c r="A94" s="70">
        <v>59</v>
      </c>
      <c r="B94" s="71"/>
      <c r="C94" s="72" t="s">
        <v>421</v>
      </c>
      <c r="D94" s="73" t="s">
        <v>302</v>
      </c>
      <c r="E94" s="74">
        <v>44</v>
      </c>
      <c r="F94" s="75">
        <v>6</v>
      </c>
      <c r="G94" s="74">
        <v>264</v>
      </c>
      <c r="H94" s="75"/>
      <c r="I94" s="74"/>
      <c r="J94" s="75"/>
      <c r="K94" s="74"/>
      <c r="L94" s="75">
        <v>6</v>
      </c>
      <c r="M94" s="74">
        <v>264</v>
      </c>
      <c r="N94" s="76"/>
      <c r="O94" s="25">
        <f>F94</f>
        <v>6</v>
      </c>
      <c r="P94" s="25">
        <f>G94</f>
        <v>264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6</v>
      </c>
      <c r="V94" s="25">
        <f>M94</f>
        <v>264</v>
      </c>
    </row>
    <row r="95" spans="1:22" s="26" customFormat="1" ht="51" x14ac:dyDescent="0.2">
      <c r="A95" s="70">
        <v>60</v>
      </c>
      <c r="B95" s="71"/>
      <c r="C95" s="72" t="s">
        <v>422</v>
      </c>
      <c r="D95" s="73" t="s">
        <v>302</v>
      </c>
      <c r="E95" s="74" t="s">
        <v>423</v>
      </c>
      <c r="F95" s="75">
        <v>3.5</v>
      </c>
      <c r="G95" s="74">
        <v>128.9</v>
      </c>
      <c r="H95" s="75"/>
      <c r="I95" s="74"/>
      <c r="J95" s="75"/>
      <c r="K95" s="74"/>
      <c r="L95" s="75">
        <v>3.5</v>
      </c>
      <c r="M95" s="74">
        <v>128.9</v>
      </c>
      <c r="N95" s="76"/>
      <c r="O95" s="25">
        <f>F95</f>
        <v>3.5</v>
      </c>
      <c r="P95" s="25">
        <f>G95</f>
        <v>128.9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3.5</v>
      </c>
      <c r="V95" s="25">
        <f>M95</f>
        <v>128.9</v>
      </c>
    </row>
    <row r="96" spans="1:22" s="17" customFormat="1" ht="13.5" customHeight="1" thickBot="1" x14ac:dyDescent="0.25">
      <c r="H96" s="17" t="s">
        <v>916</v>
      </c>
    </row>
    <row r="97" spans="1:22" s="17" customFormat="1" ht="26.25" customHeight="1" x14ac:dyDescent="0.2">
      <c r="A97" s="95" t="s">
        <v>139</v>
      </c>
      <c r="B97" s="98" t="s">
        <v>140</v>
      </c>
      <c r="C97" s="98" t="s">
        <v>32</v>
      </c>
      <c r="D97" s="99" t="s">
        <v>141</v>
      </c>
      <c r="E97" s="98" t="s">
        <v>142</v>
      </c>
      <c r="F97" s="98" t="s">
        <v>294</v>
      </c>
      <c r="G97" s="98"/>
      <c r="H97" s="98" t="s">
        <v>295</v>
      </c>
      <c r="I97" s="98"/>
      <c r="J97" s="98"/>
      <c r="K97" s="98"/>
      <c r="L97" s="98" t="s">
        <v>294</v>
      </c>
      <c r="M97" s="98"/>
      <c r="N97" s="86" t="s">
        <v>146</v>
      </c>
    </row>
    <row r="98" spans="1:22" s="17" customFormat="1" ht="12.75" customHeight="1" x14ac:dyDescent="0.2">
      <c r="A98" s="96"/>
      <c r="B98" s="89"/>
      <c r="C98" s="89"/>
      <c r="D98" s="100"/>
      <c r="E98" s="89"/>
      <c r="F98" s="89" t="s">
        <v>147</v>
      </c>
      <c r="G98" s="89" t="s">
        <v>148</v>
      </c>
      <c r="H98" s="89" t="s">
        <v>149</v>
      </c>
      <c r="I98" s="89"/>
      <c r="J98" s="91" t="s">
        <v>150</v>
      </c>
      <c r="K98" s="92"/>
      <c r="L98" s="93" t="s">
        <v>147</v>
      </c>
      <c r="M98" s="93" t="s">
        <v>148</v>
      </c>
      <c r="N98" s="87"/>
    </row>
    <row r="99" spans="1:22" s="17" customFormat="1" ht="13.5" customHeight="1" thickBot="1" x14ac:dyDescent="0.25">
      <c r="A99" s="97"/>
      <c r="B99" s="90"/>
      <c r="C99" s="90"/>
      <c r="D99" s="101"/>
      <c r="E99" s="90"/>
      <c r="F99" s="90"/>
      <c r="G99" s="90"/>
      <c r="H99" s="19" t="s">
        <v>147</v>
      </c>
      <c r="I99" s="19" t="s">
        <v>148</v>
      </c>
      <c r="J99" s="19" t="s">
        <v>147</v>
      </c>
      <c r="K99" s="19" t="s">
        <v>148</v>
      </c>
      <c r="L99" s="94"/>
      <c r="M99" s="94"/>
      <c r="N99" s="88"/>
    </row>
    <row r="100" spans="1:22" s="26" customFormat="1" x14ac:dyDescent="0.2">
      <c r="A100" s="70">
        <v>61</v>
      </c>
      <c r="B100" s="71"/>
      <c r="C100" s="72" t="s">
        <v>424</v>
      </c>
      <c r="D100" s="73" t="s">
        <v>329</v>
      </c>
      <c r="E100" s="74" t="s">
        <v>425</v>
      </c>
      <c r="F100" s="75">
        <v>21.009</v>
      </c>
      <c r="G100" s="74">
        <v>3050.6000000000004</v>
      </c>
      <c r="H100" s="75"/>
      <c r="I100" s="74"/>
      <c r="J100" s="75"/>
      <c r="K100" s="74"/>
      <c r="L100" s="75">
        <v>21.009</v>
      </c>
      <c r="M100" s="74">
        <v>3050.6000000000004</v>
      </c>
      <c r="N100" s="76"/>
      <c r="O100" s="25">
        <f>F100</f>
        <v>21.009</v>
      </c>
      <c r="P100" s="25">
        <f>G100</f>
        <v>3050.6000000000004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21.009</v>
      </c>
      <c r="V100" s="25">
        <f>M100</f>
        <v>3050.6000000000004</v>
      </c>
    </row>
    <row r="101" spans="1:22" s="26" customFormat="1" ht="38.25" x14ac:dyDescent="0.2">
      <c r="A101" s="70">
        <v>62</v>
      </c>
      <c r="B101" s="71"/>
      <c r="C101" s="72" t="s">
        <v>426</v>
      </c>
      <c r="D101" s="73" t="s">
        <v>375</v>
      </c>
      <c r="E101" s="74" t="s">
        <v>427</v>
      </c>
      <c r="F101" s="75">
        <v>6</v>
      </c>
      <c r="G101" s="74">
        <v>233.34</v>
      </c>
      <c r="H101" s="75"/>
      <c r="I101" s="74"/>
      <c r="J101" s="75"/>
      <c r="K101" s="74"/>
      <c r="L101" s="75">
        <v>6</v>
      </c>
      <c r="M101" s="74">
        <v>233.34</v>
      </c>
      <c r="N101" s="76"/>
      <c r="O101" s="25">
        <f>F101</f>
        <v>6</v>
      </c>
      <c r="P101" s="25">
        <f>G101</f>
        <v>233.34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6</v>
      </c>
      <c r="V101" s="25">
        <f>M101</f>
        <v>233.34</v>
      </c>
    </row>
    <row r="102" spans="1:22" s="26" customFormat="1" ht="38.25" x14ac:dyDescent="0.2">
      <c r="A102" s="70">
        <v>63</v>
      </c>
      <c r="B102" s="71"/>
      <c r="C102" s="72" t="s">
        <v>428</v>
      </c>
      <c r="D102" s="73" t="s">
        <v>375</v>
      </c>
      <c r="E102" s="74" t="s">
        <v>429</v>
      </c>
      <c r="F102" s="75">
        <v>21</v>
      </c>
      <c r="G102" s="74">
        <v>574.56000000000006</v>
      </c>
      <c r="H102" s="75"/>
      <c r="I102" s="74"/>
      <c r="J102" s="75"/>
      <c r="K102" s="74"/>
      <c r="L102" s="75">
        <v>21</v>
      </c>
      <c r="M102" s="74">
        <v>574.56000000000006</v>
      </c>
      <c r="N102" s="76"/>
      <c r="O102" s="25">
        <f>F102</f>
        <v>21</v>
      </c>
      <c r="P102" s="25">
        <f>G102</f>
        <v>574.56000000000006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21</v>
      </c>
      <c r="V102" s="25">
        <f>M102</f>
        <v>574.56000000000006</v>
      </c>
    </row>
    <row r="103" spans="1:22" s="26" customFormat="1" ht="25.5" x14ac:dyDescent="0.2">
      <c r="A103" s="70">
        <v>64</v>
      </c>
      <c r="B103" s="71"/>
      <c r="C103" s="72" t="s">
        <v>430</v>
      </c>
      <c r="D103" s="73" t="s">
        <v>299</v>
      </c>
      <c r="E103" s="74" t="s">
        <v>431</v>
      </c>
      <c r="F103" s="75">
        <v>1</v>
      </c>
      <c r="G103" s="74">
        <v>219.57000000000002</v>
      </c>
      <c r="H103" s="75"/>
      <c r="I103" s="74"/>
      <c r="J103" s="75"/>
      <c r="K103" s="74"/>
      <c r="L103" s="75">
        <v>1</v>
      </c>
      <c r="M103" s="74">
        <v>219.57000000000002</v>
      </c>
      <c r="N103" s="76"/>
      <c r="O103" s="25">
        <f>F103</f>
        <v>1</v>
      </c>
      <c r="P103" s="25">
        <f>G103</f>
        <v>219.57000000000002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1</v>
      </c>
      <c r="V103" s="25">
        <f>M103</f>
        <v>219.57000000000002</v>
      </c>
    </row>
    <row r="104" spans="1:22" s="26" customFormat="1" ht="51" x14ac:dyDescent="0.2">
      <c r="A104" s="70">
        <v>65</v>
      </c>
      <c r="B104" s="71"/>
      <c r="C104" s="72" t="s">
        <v>432</v>
      </c>
      <c r="D104" s="73" t="s">
        <v>299</v>
      </c>
      <c r="E104" s="74" t="s">
        <v>433</v>
      </c>
      <c r="F104" s="75">
        <v>13</v>
      </c>
      <c r="G104" s="74">
        <v>368.26</v>
      </c>
      <c r="H104" s="75"/>
      <c r="I104" s="74"/>
      <c r="J104" s="75"/>
      <c r="K104" s="74"/>
      <c r="L104" s="75">
        <v>13</v>
      </c>
      <c r="M104" s="74">
        <v>368.26</v>
      </c>
      <c r="N104" s="76"/>
      <c r="O104" s="25">
        <f>F104</f>
        <v>13</v>
      </c>
      <c r="P104" s="25">
        <f>G104</f>
        <v>368.26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13</v>
      </c>
      <c r="V104" s="25">
        <f>M104</f>
        <v>368.26</v>
      </c>
    </row>
    <row r="105" spans="1:22" s="26" customFormat="1" ht="89.25" x14ac:dyDescent="0.2">
      <c r="A105" s="70">
        <v>66</v>
      </c>
      <c r="B105" s="71"/>
      <c r="C105" s="72" t="s">
        <v>434</v>
      </c>
      <c r="D105" s="73" t="s">
        <v>302</v>
      </c>
      <c r="E105" s="74" t="s">
        <v>435</v>
      </c>
      <c r="F105" s="75">
        <v>162</v>
      </c>
      <c r="G105" s="74">
        <v>20002.920000000002</v>
      </c>
      <c r="H105" s="75"/>
      <c r="I105" s="74"/>
      <c r="J105" s="75"/>
      <c r="K105" s="74"/>
      <c r="L105" s="75">
        <v>162</v>
      </c>
      <c r="M105" s="74">
        <v>20002.920000000002</v>
      </c>
      <c r="N105" s="76"/>
      <c r="O105" s="25">
        <f>F105</f>
        <v>162</v>
      </c>
      <c r="P105" s="25">
        <f>G105</f>
        <v>20002.920000000002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162</v>
      </c>
      <c r="V105" s="25">
        <f>M105</f>
        <v>20002.920000000002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299</v>
      </c>
      <c r="E106" s="74" t="s">
        <v>437</v>
      </c>
      <c r="F106" s="75">
        <v>38</v>
      </c>
      <c r="G106" s="74">
        <v>3890.44</v>
      </c>
      <c r="H106" s="75"/>
      <c r="I106" s="74"/>
      <c r="J106" s="75"/>
      <c r="K106" s="74"/>
      <c r="L106" s="75">
        <v>38</v>
      </c>
      <c r="M106" s="74">
        <v>3890.44</v>
      </c>
      <c r="N106" s="76"/>
      <c r="O106" s="25">
        <f>F106</f>
        <v>38</v>
      </c>
      <c r="P106" s="25">
        <f>G106</f>
        <v>3890.44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38</v>
      </c>
      <c r="V106" s="25">
        <f>M106</f>
        <v>3890.44</v>
      </c>
    </row>
    <row r="107" spans="1:22" s="26" customFormat="1" ht="51" x14ac:dyDescent="0.2">
      <c r="A107" s="70">
        <v>68</v>
      </c>
      <c r="B107" s="71"/>
      <c r="C107" s="72" t="s">
        <v>438</v>
      </c>
      <c r="D107" s="73" t="s">
        <v>312</v>
      </c>
      <c r="E107" s="74" t="s">
        <v>439</v>
      </c>
      <c r="F107" s="75">
        <v>60</v>
      </c>
      <c r="G107" s="74">
        <v>661.80000000000007</v>
      </c>
      <c r="H107" s="75"/>
      <c r="I107" s="74"/>
      <c r="J107" s="75"/>
      <c r="K107" s="74"/>
      <c r="L107" s="75">
        <v>60</v>
      </c>
      <c r="M107" s="74">
        <v>661.80000000000007</v>
      </c>
      <c r="N107" s="76"/>
      <c r="O107" s="25">
        <f>F107</f>
        <v>60</v>
      </c>
      <c r="P107" s="25">
        <f>G107</f>
        <v>661.80000000000007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60</v>
      </c>
      <c r="V107" s="25">
        <f>M107</f>
        <v>661.80000000000007</v>
      </c>
    </row>
    <row r="108" spans="1:22" s="26" customFormat="1" ht="38.25" x14ac:dyDescent="0.2">
      <c r="A108" s="70">
        <v>69</v>
      </c>
      <c r="B108" s="71"/>
      <c r="C108" s="72" t="s">
        <v>440</v>
      </c>
      <c r="D108" s="73" t="s">
        <v>302</v>
      </c>
      <c r="E108" s="74" t="s">
        <v>441</v>
      </c>
      <c r="F108" s="75">
        <v>5</v>
      </c>
      <c r="G108" s="74">
        <v>191.25</v>
      </c>
      <c r="H108" s="75"/>
      <c r="I108" s="74"/>
      <c r="J108" s="75"/>
      <c r="K108" s="74"/>
      <c r="L108" s="75">
        <v>5</v>
      </c>
      <c r="M108" s="74">
        <v>191.25</v>
      </c>
      <c r="N108" s="76"/>
      <c r="O108" s="25">
        <f>F108</f>
        <v>5</v>
      </c>
      <c r="P108" s="25">
        <f>G108</f>
        <v>191.25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5</v>
      </c>
      <c r="V108" s="25">
        <f>M108</f>
        <v>191.25</v>
      </c>
    </row>
    <row r="109" spans="1:22" s="26" customFormat="1" ht="38.25" x14ac:dyDescent="0.2">
      <c r="A109" s="70">
        <v>70</v>
      </c>
      <c r="B109" s="71"/>
      <c r="C109" s="72" t="s">
        <v>442</v>
      </c>
      <c r="D109" s="73" t="s">
        <v>299</v>
      </c>
      <c r="E109" s="74" t="s">
        <v>443</v>
      </c>
      <c r="F109" s="75">
        <v>3.5</v>
      </c>
      <c r="G109" s="74">
        <v>24.71</v>
      </c>
      <c r="H109" s="75"/>
      <c r="I109" s="74"/>
      <c r="J109" s="75"/>
      <c r="K109" s="74"/>
      <c r="L109" s="75">
        <v>3.5</v>
      </c>
      <c r="M109" s="74">
        <v>24.71</v>
      </c>
      <c r="N109" s="76"/>
      <c r="O109" s="25">
        <f>F109</f>
        <v>3.5</v>
      </c>
      <c r="P109" s="25">
        <f>G109</f>
        <v>24.71</v>
      </c>
      <c r="Q109" s="25">
        <f>H109</f>
        <v>0</v>
      </c>
      <c r="R109" s="25">
        <f>I109</f>
        <v>0</v>
      </c>
      <c r="S109" s="25">
        <f>J109</f>
        <v>0</v>
      </c>
      <c r="T109" s="25">
        <f>K109</f>
        <v>0</v>
      </c>
      <c r="U109" s="25">
        <f>L109</f>
        <v>3.5</v>
      </c>
      <c r="V109" s="25">
        <f>M109</f>
        <v>24.71</v>
      </c>
    </row>
    <row r="110" spans="1:22" s="26" customFormat="1" ht="63.75" x14ac:dyDescent="0.2">
      <c r="A110" s="70">
        <v>71</v>
      </c>
      <c r="B110" s="71"/>
      <c r="C110" s="72" t="s">
        <v>444</v>
      </c>
      <c r="D110" s="73" t="s">
        <v>302</v>
      </c>
      <c r="E110" s="74" t="s">
        <v>445</v>
      </c>
      <c r="F110" s="75">
        <v>0.8</v>
      </c>
      <c r="G110" s="74">
        <v>33.130000000000003</v>
      </c>
      <c r="H110" s="75"/>
      <c r="I110" s="74"/>
      <c r="J110" s="75"/>
      <c r="K110" s="74"/>
      <c r="L110" s="75">
        <v>0.8</v>
      </c>
      <c r="M110" s="74">
        <v>33.130000000000003</v>
      </c>
      <c r="N110" s="76"/>
      <c r="O110" s="25">
        <f>F110</f>
        <v>0.8</v>
      </c>
      <c r="P110" s="25">
        <f>G110</f>
        <v>33.130000000000003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0.8</v>
      </c>
      <c r="V110" s="25">
        <f>M110</f>
        <v>33.130000000000003</v>
      </c>
    </row>
    <row r="111" spans="1:22" s="17" customFormat="1" ht="13.5" customHeight="1" thickBot="1" x14ac:dyDescent="0.25">
      <c r="H111" s="17" t="s">
        <v>917</v>
      </c>
    </row>
    <row r="112" spans="1:22" s="17" customFormat="1" ht="26.25" customHeight="1" x14ac:dyDescent="0.2">
      <c r="A112" s="95" t="s">
        <v>139</v>
      </c>
      <c r="B112" s="98" t="s">
        <v>140</v>
      </c>
      <c r="C112" s="98" t="s">
        <v>32</v>
      </c>
      <c r="D112" s="99" t="s">
        <v>141</v>
      </c>
      <c r="E112" s="98" t="s">
        <v>142</v>
      </c>
      <c r="F112" s="98" t="s">
        <v>294</v>
      </c>
      <c r="G112" s="98"/>
      <c r="H112" s="98" t="s">
        <v>295</v>
      </c>
      <c r="I112" s="98"/>
      <c r="J112" s="98"/>
      <c r="K112" s="98"/>
      <c r="L112" s="98" t="s">
        <v>294</v>
      </c>
      <c r="M112" s="98"/>
      <c r="N112" s="86" t="s">
        <v>146</v>
      </c>
    </row>
    <row r="113" spans="1:22" s="17" customFormat="1" ht="12.75" customHeight="1" x14ac:dyDescent="0.2">
      <c r="A113" s="96"/>
      <c r="B113" s="89"/>
      <c r="C113" s="89"/>
      <c r="D113" s="100"/>
      <c r="E113" s="89"/>
      <c r="F113" s="89" t="s">
        <v>147</v>
      </c>
      <c r="G113" s="89" t="s">
        <v>148</v>
      </c>
      <c r="H113" s="89" t="s">
        <v>149</v>
      </c>
      <c r="I113" s="89"/>
      <c r="J113" s="91" t="s">
        <v>150</v>
      </c>
      <c r="K113" s="92"/>
      <c r="L113" s="93" t="s">
        <v>147</v>
      </c>
      <c r="M113" s="93" t="s">
        <v>148</v>
      </c>
      <c r="N113" s="87"/>
    </row>
    <row r="114" spans="1:22" s="17" customFormat="1" ht="13.5" customHeight="1" thickBot="1" x14ac:dyDescent="0.25">
      <c r="A114" s="97"/>
      <c r="B114" s="90"/>
      <c r="C114" s="90"/>
      <c r="D114" s="101"/>
      <c r="E114" s="90"/>
      <c r="F114" s="90"/>
      <c r="G114" s="90"/>
      <c r="H114" s="19" t="s">
        <v>147</v>
      </c>
      <c r="I114" s="19" t="s">
        <v>148</v>
      </c>
      <c r="J114" s="19" t="s">
        <v>147</v>
      </c>
      <c r="K114" s="19" t="s">
        <v>148</v>
      </c>
      <c r="L114" s="94"/>
      <c r="M114" s="94"/>
      <c r="N114" s="88"/>
    </row>
    <row r="115" spans="1:22" s="26" customFormat="1" ht="63.75" x14ac:dyDescent="0.2">
      <c r="A115" s="70">
        <v>72</v>
      </c>
      <c r="B115" s="71"/>
      <c r="C115" s="72" t="s">
        <v>446</v>
      </c>
      <c r="D115" s="73" t="s">
        <v>302</v>
      </c>
      <c r="E115" s="74" t="s">
        <v>447</v>
      </c>
      <c r="F115" s="75">
        <v>1</v>
      </c>
      <c r="G115" s="74">
        <v>27.14</v>
      </c>
      <c r="H115" s="75"/>
      <c r="I115" s="74"/>
      <c r="J115" s="75"/>
      <c r="K115" s="74"/>
      <c r="L115" s="75">
        <v>1</v>
      </c>
      <c r="M115" s="74">
        <v>27.14</v>
      </c>
      <c r="N115" s="76"/>
      <c r="O115" s="25">
        <f>F115</f>
        <v>1</v>
      </c>
      <c r="P115" s="25">
        <f>G115</f>
        <v>27.14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1</v>
      </c>
      <c r="V115" s="25">
        <f>M115</f>
        <v>27.14</v>
      </c>
    </row>
    <row r="116" spans="1:22" s="26" customFormat="1" ht="63.75" x14ac:dyDescent="0.2">
      <c r="A116" s="70">
        <v>73</v>
      </c>
      <c r="B116" s="71"/>
      <c r="C116" s="72" t="s">
        <v>448</v>
      </c>
      <c r="D116" s="73" t="s">
        <v>299</v>
      </c>
      <c r="E116" s="74" t="s">
        <v>449</v>
      </c>
      <c r="F116" s="75">
        <v>4</v>
      </c>
      <c r="G116" s="74">
        <v>256.08</v>
      </c>
      <c r="H116" s="75"/>
      <c r="I116" s="74"/>
      <c r="J116" s="75"/>
      <c r="K116" s="74"/>
      <c r="L116" s="75">
        <v>4</v>
      </c>
      <c r="M116" s="74">
        <v>256.08</v>
      </c>
      <c r="N116" s="76"/>
      <c r="O116" s="25">
        <f>F116</f>
        <v>4</v>
      </c>
      <c r="P116" s="25">
        <f>G116</f>
        <v>256.08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</v>
      </c>
      <c r="V116" s="25">
        <f>M116</f>
        <v>256.08</v>
      </c>
    </row>
    <row r="117" spans="1:22" s="26" customFormat="1" ht="51" x14ac:dyDescent="0.2">
      <c r="A117" s="70">
        <v>74</v>
      </c>
      <c r="B117" s="71"/>
      <c r="C117" s="72" t="s">
        <v>450</v>
      </c>
      <c r="D117" s="73" t="s">
        <v>302</v>
      </c>
      <c r="E117" s="74" t="s">
        <v>451</v>
      </c>
      <c r="F117" s="75">
        <v>3</v>
      </c>
      <c r="G117" s="74">
        <v>35.97</v>
      </c>
      <c r="H117" s="75"/>
      <c r="I117" s="74"/>
      <c r="J117" s="75"/>
      <c r="K117" s="74"/>
      <c r="L117" s="75">
        <v>3</v>
      </c>
      <c r="M117" s="74">
        <v>35.97</v>
      </c>
      <c r="N117" s="76"/>
      <c r="O117" s="25">
        <f>F117</f>
        <v>3</v>
      </c>
      <c r="P117" s="25">
        <f>G117</f>
        <v>35.97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3</v>
      </c>
      <c r="V117" s="25">
        <f>M117</f>
        <v>35.97</v>
      </c>
    </row>
    <row r="118" spans="1:22" s="26" customFormat="1" ht="63.75" x14ac:dyDescent="0.2">
      <c r="A118" s="70">
        <v>75</v>
      </c>
      <c r="B118" s="71"/>
      <c r="C118" s="72" t="s">
        <v>452</v>
      </c>
      <c r="D118" s="73" t="s">
        <v>299</v>
      </c>
      <c r="E118" s="74" t="s">
        <v>453</v>
      </c>
      <c r="F118" s="75">
        <v>2</v>
      </c>
      <c r="G118" s="74">
        <v>28.42</v>
      </c>
      <c r="H118" s="75"/>
      <c r="I118" s="74"/>
      <c r="J118" s="75"/>
      <c r="K118" s="74"/>
      <c r="L118" s="75">
        <v>2</v>
      </c>
      <c r="M118" s="74">
        <v>28.42</v>
      </c>
      <c r="N118" s="76"/>
      <c r="O118" s="25">
        <f>F118</f>
        <v>2</v>
      </c>
      <c r="P118" s="25">
        <f>G118</f>
        <v>28.42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2</v>
      </c>
      <c r="V118" s="25">
        <f>M118</f>
        <v>28.42</v>
      </c>
    </row>
    <row r="119" spans="1:22" s="26" customFormat="1" ht="38.25" x14ac:dyDescent="0.2">
      <c r="A119" s="70">
        <v>76</v>
      </c>
      <c r="B119" s="71"/>
      <c r="C119" s="72" t="s">
        <v>454</v>
      </c>
      <c r="D119" s="73" t="s">
        <v>302</v>
      </c>
      <c r="E119" s="74" t="s">
        <v>455</v>
      </c>
      <c r="F119" s="75">
        <v>1</v>
      </c>
      <c r="G119" s="74">
        <v>43.29</v>
      </c>
      <c r="H119" s="75"/>
      <c r="I119" s="74"/>
      <c r="J119" s="75"/>
      <c r="K119" s="74"/>
      <c r="L119" s="75">
        <v>1</v>
      </c>
      <c r="M119" s="74">
        <v>43.29</v>
      </c>
      <c r="N119" s="76"/>
      <c r="O119" s="25">
        <f>F119</f>
        <v>1</v>
      </c>
      <c r="P119" s="25">
        <f>G119</f>
        <v>43.29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1</v>
      </c>
      <c r="V119" s="25">
        <f>M119</f>
        <v>43.29</v>
      </c>
    </row>
    <row r="120" spans="1:22" s="26" customFormat="1" ht="63.75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1</v>
      </c>
      <c r="G120" s="74">
        <v>286.89</v>
      </c>
      <c r="H120" s="75"/>
      <c r="I120" s="74"/>
      <c r="J120" s="75"/>
      <c r="K120" s="74"/>
      <c r="L120" s="75">
        <v>1</v>
      </c>
      <c r="M120" s="74">
        <v>286.89</v>
      </c>
      <c r="N120" s="76"/>
      <c r="O120" s="25">
        <f>F120</f>
        <v>1</v>
      </c>
      <c r="P120" s="25">
        <f>G120</f>
        <v>286.89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1</v>
      </c>
      <c r="V120" s="25">
        <f>M120</f>
        <v>286.89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40.67</v>
      </c>
      <c r="G121" s="74">
        <v>891.49</v>
      </c>
      <c r="H121" s="75"/>
      <c r="I121" s="74"/>
      <c r="J121" s="75">
        <v>1</v>
      </c>
      <c r="K121" s="74">
        <v>21.92</v>
      </c>
      <c r="L121" s="75">
        <v>39.67</v>
      </c>
      <c r="M121" s="74">
        <v>869.57</v>
      </c>
      <c r="N121" s="76"/>
      <c r="O121" s="25">
        <f>F121</f>
        <v>40.67</v>
      </c>
      <c r="P121" s="25">
        <f>G121</f>
        <v>891.49</v>
      </c>
      <c r="Q121" s="25">
        <f>H121</f>
        <v>0</v>
      </c>
      <c r="R121" s="25">
        <f>I121</f>
        <v>0</v>
      </c>
      <c r="S121" s="25">
        <f>J121</f>
        <v>1</v>
      </c>
      <c r="T121" s="25">
        <f>K121</f>
        <v>21.92</v>
      </c>
      <c r="U121" s="25">
        <f>L121</f>
        <v>39.67</v>
      </c>
      <c r="V121" s="25">
        <f>M121</f>
        <v>869.57</v>
      </c>
    </row>
    <row r="122" spans="1:22" s="26" customFormat="1" ht="63.75" x14ac:dyDescent="0.2">
      <c r="A122" s="70">
        <v>79</v>
      </c>
      <c r="B122" s="71"/>
      <c r="C122" s="72" t="s">
        <v>460</v>
      </c>
      <c r="D122" s="73" t="s">
        <v>299</v>
      </c>
      <c r="E122" s="74" t="s">
        <v>461</v>
      </c>
      <c r="F122" s="75">
        <v>3</v>
      </c>
      <c r="G122" s="74">
        <v>12.24</v>
      </c>
      <c r="H122" s="75"/>
      <c r="I122" s="74"/>
      <c r="J122" s="75"/>
      <c r="K122" s="74"/>
      <c r="L122" s="75">
        <v>3</v>
      </c>
      <c r="M122" s="74">
        <v>12.24</v>
      </c>
      <c r="N122" s="76"/>
      <c r="O122" s="25">
        <f>F122</f>
        <v>3</v>
      </c>
      <c r="P122" s="25">
        <f>G122</f>
        <v>12.24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3</v>
      </c>
      <c r="V122" s="25">
        <f>M122</f>
        <v>12.24</v>
      </c>
    </row>
    <row r="123" spans="1:22" s="17" customFormat="1" ht="13.5" customHeight="1" thickBot="1" x14ac:dyDescent="0.25">
      <c r="H123" s="17" t="s">
        <v>918</v>
      </c>
    </row>
    <row r="124" spans="1:22" s="17" customFormat="1" ht="26.25" customHeight="1" x14ac:dyDescent="0.2">
      <c r="A124" s="95" t="s">
        <v>139</v>
      </c>
      <c r="B124" s="98" t="s">
        <v>140</v>
      </c>
      <c r="C124" s="98" t="s">
        <v>32</v>
      </c>
      <c r="D124" s="99" t="s">
        <v>141</v>
      </c>
      <c r="E124" s="98" t="s">
        <v>142</v>
      </c>
      <c r="F124" s="98" t="s">
        <v>294</v>
      </c>
      <c r="G124" s="98"/>
      <c r="H124" s="98" t="s">
        <v>295</v>
      </c>
      <c r="I124" s="98"/>
      <c r="J124" s="98"/>
      <c r="K124" s="98"/>
      <c r="L124" s="98" t="s">
        <v>294</v>
      </c>
      <c r="M124" s="98"/>
      <c r="N124" s="86" t="s">
        <v>146</v>
      </c>
    </row>
    <row r="125" spans="1:22" s="17" customFormat="1" ht="12.75" customHeight="1" x14ac:dyDescent="0.2">
      <c r="A125" s="96"/>
      <c r="B125" s="89"/>
      <c r="C125" s="89"/>
      <c r="D125" s="100"/>
      <c r="E125" s="89"/>
      <c r="F125" s="89" t="s">
        <v>147</v>
      </c>
      <c r="G125" s="89" t="s">
        <v>148</v>
      </c>
      <c r="H125" s="89" t="s">
        <v>149</v>
      </c>
      <c r="I125" s="89"/>
      <c r="J125" s="91" t="s">
        <v>150</v>
      </c>
      <c r="K125" s="92"/>
      <c r="L125" s="93" t="s">
        <v>147</v>
      </c>
      <c r="M125" s="93" t="s">
        <v>148</v>
      </c>
      <c r="N125" s="87"/>
    </row>
    <row r="126" spans="1:22" s="17" customFormat="1" ht="13.5" customHeight="1" thickBot="1" x14ac:dyDescent="0.25">
      <c r="A126" s="97"/>
      <c r="B126" s="90"/>
      <c r="C126" s="90"/>
      <c r="D126" s="101"/>
      <c r="E126" s="90"/>
      <c r="F126" s="90"/>
      <c r="G126" s="90"/>
      <c r="H126" s="19" t="s">
        <v>147</v>
      </c>
      <c r="I126" s="19" t="s">
        <v>148</v>
      </c>
      <c r="J126" s="19" t="s">
        <v>147</v>
      </c>
      <c r="K126" s="19" t="s">
        <v>148</v>
      </c>
      <c r="L126" s="94"/>
      <c r="M126" s="94"/>
      <c r="N126" s="88"/>
    </row>
    <row r="127" spans="1:22" s="26" customFormat="1" ht="63.75" x14ac:dyDescent="0.2">
      <c r="A127" s="70">
        <v>80</v>
      </c>
      <c r="B127" s="71"/>
      <c r="C127" s="72" t="s">
        <v>462</v>
      </c>
      <c r="D127" s="73" t="s">
        <v>463</v>
      </c>
      <c r="E127" s="74" t="s">
        <v>464</v>
      </c>
      <c r="F127" s="75">
        <v>30</v>
      </c>
      <c r="G127" s="74">
        <v>274.23</v>
      </c>
      <c r="H127" s="75"/>
      <c r="I127" s="74"/>
      <c r="J127" s="75"/>
      <c r="K127" s="74"/>
      <c r="L127" s="75">
        <v>30</v>
      </c>
      <c r="M127" s="74">
        <v>274.23</v>
      </c>
      <c r="N127" s="76"/>
      <c r="O127" s="25">
        <f>F127</f>
        <v>30</v>
      </c>
      <c r="P127" s="25">
        <f>G127</f>
        <v>274.23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30</v>
      </c>
      <c r="V127" s="25">
        <f>M127</f>
        <v>274.23</v>
      </c>
    </row>
    <row r="128" spans="1:22" s="26" customFormat="1" ht="63.75" x14ac:dyDescent="0.2">
      <c r="A128" s="70">
        <v>81</v>
      </c>
      <c r="B128" s="71"/>
      <c r="C128" s="72" t="s">
        <v>465</v>
      </c>
      <c r="D128" s="73" t="s">
        <v>302</v>
      </c>
      <c r="E128" s="74" t="s">
        <v>466</v>
      </c>
      <c r="F128" s="75">
        <v>5.4</v>
      </c>
      <c r="G128" s="74">
        <v>135.27000000000001</v>
      </c>
      <c r="H128" s="75"/>
      <c r="I128" s="74"/>
      <c r="J128" s="75"/>
      <c r="K128" s="74"/>
      <c r="L128" s="75">
        <v>5.4</v>
      </c>
      <c r="M128" s="74">
        <v>135.27000000000001</v>
      </c>
      <c r="N128" s="76"/>
      <c r="O128" s="25">
        <f>F128</f>
        <v>5.4</v>
      </c>
      <c r="P128" s="25">
        <f>G128</f>
        <v>135.27000000000001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5.4</v>
      </c>
      <c r="V128" s="25">
        <f>M128</f>
        <v>135.27000000000001</v>
      </c>
    </row>
    <row r="129" spans="1:22" s="26" customFormat="1" ht="38.25" x14ac:dyDescent="0.2">
      <c r="A129" s="70">
        <v>82</v>
      </c>
      <c r="B129" s="71"/>
      <c r="C129" s="72" t="s">
        <v>467</v>
      </c>
      <c r="D129" s="73" t="s">
        <v>312</v>
      </c>
      <c r="E129" s="74" t="s">
        <v>468</v>
      </c>
      <c r="F129" s="75">
        <v>191</v>
      </c>
      <c r="G129" s="74">
        <v>3842.92</v>
      </c>
      <c r="H129" s="75"/>
      <c r="I129" s="74"/>
      <c r="J129" s="75">
        <v>2</v>
      </c>
      <c r="K129" s="74">
        <v>40.24</v>
      </c>
      <c r="L129" s="75">
        <v>189</v>
      </c>
      <c r="M129" s="74">
        <v>3802.6800000000003</v>
      </c>
      <c r="N129" s="76"/>
      <c r="O129" s="25">
        <f>F129</f>
        <v>191</v>
      </c>
      <c r="P129" s="25">
        <f>G129</f>
        <v>3842.92</v>
      </c>
      <c r="Q129" s="25">
        <f>H129</f>
        <v>0</v>
      </c>
      <c r="R129" s="25">
        <f>I129</f>
        <v>0</v>
      </c>
      <c r="S129" s="25">
        <f>J129</f>
        <v>2</v>
      </c>
      <c r="T129" s="25">
        <f>K129</f>
        <v>40.24</v>
      </c>
      <c r="U129" s="25">
        <f>L129</f>
        <v>189</v>
      </c>
      <c r="V129" s="25">
        <f>M129</f>
        <v>3802.6800000000003</v>
      </c>
    </row>
    <row r="130" spans="1:22" s="26" customFormat="1" ht="51" x14ac:dyDescent="0.2">
      <c r="A130" s="70">
        <v>83</v>
      </c>
      <c r="B130" s="71"/>
      <c r="C130" s="72" t="s">
        <v>469</v>
      </c>
      <c r="D130" s="73" t="s">
        <v>307</v>
      </c>
      <c r="E130" s="74" t="s">
        <v>470</v>
      </c>
      <c r="F130" s="75">
        <v>32</v>
      </c>
      <c r="G130" s="74">
        <v>243.52</v>
      </c>
      <c r="H130" s="75"/>
      <c r="I130" s="74"/>
      <c r="J130" s="75"/>
      <c r="K130" s="74"/>
      <c r="L130" s="75">
        <v>32</v>
      </c>
      <c r="M130" s="74">
        <v>243.52</v>
      </c>
      <c r="N130" s="76"/>
      <c r="O130" s="25">
        <f>F130</f>
        <v>32</v>
      </c>
      <c r="P130" s="25">
        <f>G130</f>
        <v>243.52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32</v>
      </c>
      <c r="V130" s="25">
        <f>M130</f>
        <v>243.52</v>
      </c>
    </row>
    <row r="131" spans="1:22" s="26" customFormat="1" x14ac:dyDescent="0.2">
      <c r="A131" s="70">
        <v>84</v>
      </c>
      <c r="B131" s="71"/>
      <c r="C131" s="72" t="s">
        <v>471</v>
      </c>
      <c r="D131" s="73" t="s">
        <v>329</v>
      </c>
      <c r="E131" s="74" t="s">
        <v>472</v>
      </c>
      <c r="F131" s="75">
        <v>0.188</v>
      </c>
      <c r="G131" s="74">
        <v>532.26</v>
      </c>
      <c r="H131" s="75"/>
      <c r="I131" s="74"/>
      <c r="J131" s="75"/>
      <c r="K131" s="74"/>
      <c r="L131" s="75">
        <v>0.188</v>
      </c>
      <c r="M131" s="74">
        <v>532.26</v>
      </c>
      <c r="N131" s="76"/>
      <c r="O131" s="25">
        <f>F131</f>
        <v>0.188</v>
      </c>
      <c r="P131" s="25">
        <f>G131</f>
        <v>532.26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0.188</v>
      </c>
      <c r="V131" s="25">
        <f>M131</f>
        <v>532.26</v>
      </c>
    </row>
    <row r="132" spans="1:22" s="26" customFormat="1" ht="63.75" x14ac:dyDescent="0.2">
      <c r="A132" s="70">
        <v>85</v>
      </c>
      <c r="B132" s="71"/>
      <c r="C132" s="72" t="s">
        <v>473</v>
      </c>
      <c r="D132" s="73" t="s">
        <v>302</v>
      </c>
      <c r="E132" s="74" t="s">
        <v>474</v>
      </c>
      <c r="F132" s="75">
        <v>22</v>
      </c>
      <c r="G132" s="74">
        <v>559.91000000000008</v>
      </c>
      <c r="H132" s="75"/>
      <c r="I132" s="74"/>
      <c r="J132" s="75"/>
      <c r="K132" s="74"/>
      <c r="L132" s="75">
        <v>22</v>
      </c>
      <c r="M132" s="74">
        <v>559.91000000000008</v>
      </c>
      <c r="N132" s="76"/>
      <c r="O132" s="25">
        <f>F132</f>
        <v>22</v>
      </c>
      <c r="P132" s="25">
        <f>G132</f>
        <v>559.91000000000008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22</v>
      </c>
      <c r="V132" s="25">
        <f>M132</f>
        <v>559.91000000000008</v>
      </c>
    </row>
    <row r="133" spans="1:22" s="26" customFormat="1" ht="63.75" x14ac:dyDescent="0.2">
      <c r="A133" s="70">
        <v>86</v>
      </c>
      <c r="B133" s="71"/>
      <c r="C133" s="72" t="s">
        <v>475</v>
      </c>
      <c r="D133" s="73" t="s">
        <v>302</v>
      </c>
      <c r="E133" s="74" t="s">
        <v>476</v>
      </c>
      <c r="F133" s="75">
        <v>28.8</v>
      </c>
      <c r="G133" s="74">
        <v>408.05</v>
      </c>
      <c r="H133" s="75"/>
      <c r="I133" s="74"/>
      <c r="J133" s="75"/>
      <c r="K133" s="74"/>
      <c r="L133" s="75">
        <v>28.8</v>
      </c>
      <c r="M133" s="74">
        <v>408.05</v>
      </c>
      <c r="N133" s="76"/>
      <c r="O133" s="25">
        <f>F133</f>
        <v>28.8</v>
      </c>
      <c r="P133" s="25">
        <f>G133</f>
        <v>408.05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28.8</v>
      </c>
      <c r="V133" s="25">
        <f>M133</f>
        <v>408.05</v>
      </c>
    </row>
    <row r="134" spans="1:22" s="26" customFormat="1" ht="38.25" x14ac:dyDescent="0.2">
      <c r="A134" s="70">
        <v>87</v>
      </c>
      <c r="B134" s="71"/>
      <c r="C134" s="72" t="s">
        <v>477</v>
      </c>
      <c r="D134" s="73" t="s">
        <v>375</v>
      </c>
      <c r="E134" s="74" t="s">
        <v>478</v>
      </c>
      <c r="F134" s="75">
        <v>2</v>
      </c>
      <c r="G134" s="74">
        <v>16.12</v>
      </c>
      <c r="H134" s="75"/>
      <c r="I134" s="74"/>
      <c r="J134" s="75"/>
      <c r="K134" s="74"/>
      <c r="L134" s="75">
        <v>2</v>
      </c>
      <c r="M134" s="74">
        <v>16.12</v>
      </c>
      <c r="N134" s="76"/>
      <c r="O134" s="25">
        <f>F134</f>
        <v>2</v>
      </c>
      <c r="P134" s="25">
        <f>G134</f>
        <v>16.12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2</v>
      </c>
      <c r="V134" s="25">
        <f>M134</f>
        <v>16.12</v>
      </c>
    </row>
    <row r="135" spans="1:22" s="26" customFormat="1" ht="89.25" x14ac:dyDescent="0.2">
      <c r="A135" s="70">
        <v>88</v>
      </c>
      <c r="B135" s="71"/>
      <c r="C135" s="72" t="s">
        <v>479</v>
      </c>
      <c r="D135" s="73" t="s">
        <v>299</v>
      </c>
      <c r="E135" s="74" t="s">
        <v>480</v>
      </c>
      <c r="F135" s="75">
        <v>73</v>
      </c>
      <c r="G135" s="74">
        <v>1489.2</v>
      </c>
      <c r="H135" s="75"/>
      <c r="I135" s="74"/>
      <c r="J135" s="75"/>
      <c r="K135" s="74"/>
      <c r="L135" s="75">
        <v>73</v>
      </c>
      <c r="M135" s="74">
        <v>1489.2</v>
      </c>
      <c r="N135" s="76"/>
      <c r="O135" s="25">
        <f>F135</f>
        <v>73</v>
      </c>
      <c r="P135" s="25">
        <f>G135</f>
        <v>1489.2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73</v>
      </c>
      <c r="V135" s="25">
        <f>M135</f>
        <v>1489.2</v>
      </c>
    </row>
    <row r="136" spans="1:22" s="17" customFormat="1" ht="13.5" customHeight="1" thickBot="1" x14ac:dyDescent="0.25">
      <c r="H136" s="17" t="s">
        <v>919</v>
      </c>
    </row>
    <row r="137" spans="1:22" s="17" customFormat="1" ht="26.25" customHeight="1" x14ac:dyDescent="0.2">
      <c r="A137" s="95" t="s">
        <v>139</v>
      </c>
      <c r="B137" s="98" t="s">
        <v>140</v>
      </c>
      <c r="C137" s="98" t="s">
        <v>32</v>
      </c>
      <c r="D137" s="99" t="s">
        <v>141</v>
      </c>
      <c r="E137" s="98" t="s">
        <v>142</v>
      </c>
      <c r="F137" s="98" t="s">
        <v>294</v>
      </c>
      <c r="G137" s="98"/>
      <c r="H137" s="98" t="s">
        <v>295</v>
      </c>
      <c r="I137" s="98"/>
      <c r="J137" s="98"/>
      <c r="K137" s="98"/>
      <c r="L137" s="98" t="s">
        <v>294</v>
      </c>
      <c r="M137" s="98"/>
      <c r="N137" s="86" t="s">
        <v>146</v>
      </c>
    </row>
    <row r="138" spans="1:22" s="17" customFormat="1" ht="12.75" customHeight="1" x14ac:dyDescent="0.2">
      <c r="A138" s="96"/>
      <c r="B138" s="89"/>
      <c r="C138" s="89"/>
      <c r="D138" s="100"/>
      <c r="E138" s="89"/>
      <c r="F138" s="89" t="s">
        <v>147</v>
      </c>
      <c r="G138" s="89" t="s">
        <v>148</v>
      </c>
      <c r="H138" s="89" t="s">
        <v>149</v>
      </c>
      <c r="I138" s="89"/>
      <c r="J138" s="91" t="s">
        <v>150</v>
      </c>
      <c r="K138" s="92"/>
      <c r="L138" s="93" t="s">
        <v>147</v>
      </c>
      <c r="M138" s="93" t="s">
        <v>148</v>
      </c>
      <c r="N138" s="87"/>
    </row>
    <row r="139" spans="1:22" s="17" customFormat="1" ht="13.5" customHeight="1" thickBot="1" x14ac:dyDescent="0.25">
      <c r="A139" s="97"/>
      <c r="B139" s="90"/>
      <c r="C139" s="90"/>
      <c r="D139" s="101"/>
      <c r="E139" s="90"/>
      <c r="F139" s="90"/>
      <c r="G139" s="90"/>
      <c r="H139" s="19" t="s">
        <v>147</v>
      </c>
      <c r="I139" s="19" t="s">
        <v>148</v>
      </c>
      <c r="J139" s="19" t="s">
        <v>147</v>
      </c>
      <c r="K139" s="19" t="s">
        <v>148</v>
      </c>
      <c r="L139" s="94"/>
      <c r="M139" s="94"/>
      <c r="N139" s="88"/>
    </row>
    <row r="140" spans="1:22" s="26" customFormat="1" ht="51" x14ac:dyDescent="0.2">
      <c r="A140" s="70">
        <v>89</v>
      </c>
      <c r="B140" s="71"/>
      <c r="C140" s="72" t="s">
        <v>481</v>
      </c>
      <c r="D140" s="73" t="s">
        <v>299</v>
      </c>
      <c r="E140" s="74" t="s">
        <v>482</v>
      </c>
      <c r="F140" s="75">
        <v>0.5</v>
      </c>
      <c r="G140" s="74">
        <v>12.18</v>
      </c>
      <c r="H140" s="75"/>
      <c r="I140" s="74"/>
      <c r="J140" s="75"/>
      <c r="K140" s="74"/>
      <c r="L140" s="75">
        <v>0.5</v>
      </c>
      <c r="M140" s="74">
        <v>12.18</v>
      </c>
      <c r="N140" s="76"/>
      <c r="O140" s="25">
        <f>F140</f>
        <v>0.5</v>
      </c>
      <c r="P140" s="25">
        <f>G140</f>
        <v>12.18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0.5</v>
      </c>
      <c r="V140" s="25">
        <f>M140</f>
        <v>12.18</v>
      </c>
    </row>
    <row r="141" spans="1:22" s="26" customFormat="1" ht="63.75" x14ac:dyDescent="0.2">
      <c r="A141" s="70">
        <v>90</v>
      </c>
      <c r="B141" s="71"/>
      <c r="C141" s="72" t="s">
        <v>483</v>
      </c>
      <c r="D141" s="73" t="s">
        <v>299</v>
      </c>
      <c r="E141" s="74" t="s">
        <v>484</v>
      </c>
      <c r="F141" s="75">
        <v>3</v>
      </c>
      <c r="G141" s="74">
        <v>105.03</v>
      </c>
      <c r="H141" s="75"/>
      <c r="I141" s="74"/>
      <c r="J141" s="75"/>
      <c r="K141" s="74"/>
      <c r="L141" s="75">
        <v>3</v>
      </c>
      <c r="M141" s="74">
        <v>105.03</v>
      </c>
      <c r="N141" s="76"/>
      <c r="O141" s="25">
        <f>F141</f>
        <v>3</v>
      </c>
      <c r="P141" s="25">
        <f>G141</f>
        <v>105.03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3</v>
      </c>
      <c r="V141" s="25">
        <f>M141</f>
        <v>105.03</v>
      </c>
    </row>
    <row r="142" spans="1:22" s="26" customFormat="1" ht="51" x14ac:dyDescent="0.2">
      <c r="A142" s="70">
        <v>91</v>
      </c>
      <c r="B142" s="71"/>
      <c r="C142" s="72" t="s">
        <v>485</v>
      </c>
      <c r="D142" s="73" t="s">
        <v>299</v>
      </c>
      <c r="E142" s="74" t="s">
        <v>484</v>
      </c>
      <c r="F142" s="75">
        <v>7</v>
      </c>
      <c r="G142" s="74">
        <v>245.07000000000002</v>
      </c>
      <c r="H142" s="75"/>
      <c r="I142" s="74"/>
      <c r="J142" s="75"/>
      <c r="K142" s="74"/>
      <c r="L142" s="75">
        <v>7</v>
      </c>
      <c r="M142" s="74">
        <v>245.07000000000002</v>
      </c>
      <c r="N142" s="76"/>
      <c r="O142" s="25">
        <f>F142</f>
        <v>7</v>
      </c>
      <c r="P142" s="25">
        <f>G142</f>
        <v>245.07000000000002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7</v>
      </c>
      <c r="V142" s="25">
        <f>M142</f>
        <v>245.07000000000002</v>
      </c>
    </row>
    <row r="143" spans="1:22" s="26" customFormat="1" ht="25.5" x14ac:dyDescent="0.2">
      <c r="A143" s="70">
        <v>92</v>
      </c>
      <c r="B143" s="71"/>
      <c r="C143" s="72" t="s">
        <v>486</v>
      </c>
      <c r="D143" s="73" t="s">
        <v>375</v>
      </c>
      <c r="E143" s="74">
        <v>5</v>
      </c>
      <c r="F143" s="75">
        <v>20</v>
      </c>
      <c r="G143" s="74">
        <v>100</v>
      </c>
      <c r="H143" s="75"/>
      <c r="I143" s="74"/>
      <c r="J143" s="75"/>
      <c r="K143" s="74"/>
      <c r="L143" s="75">
        <v>20</v>
      </c>
      <c r="M143" s="74">
        <v>100</v>
      </c>
      <c r="N143" s="76"/>
      <c r="O143" s="25">
        <f>F143</f>
        <v>20</v>
      </c>
      <c r="P143" s="25">
        <f>G143</f>
        <v>100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20</v>
      </c>
      <c r="V143" s="25">
        <f>M143</f>
        <v>100</v>
      </c>
    </row>
    <row r="144" spans="1:22" s="26" customFormat="1" ht="25.5" x14ac:dyDescent="0.2">
      <c r="A144" s="70">
        <v>93</v>
      </c>
      <c r="B144" s="71"/>
      <c r="C144" s="72" t="s">
        <v>487</v>
      </c>
      <c r="D144" s="73" t="s">
        <v>375</v>
      </c>
      <c r="E144" s="74" t="s">
        <v>488</v>
      </c>
      <c r="F144" s="75">
        <v>53</v>
      </c>
      <c r="G144" s="74">
        <v>1057.6200000000001</v>
      </c>
      <c r="H144" s="75"/>
      <c r="I144" s="74"/>
      <c r="J144" s="75"/>
      <c r="K144" s="74"/>
      <c r="L144" s="75">
        <v>53</v>
      </c>
      <c r="M144" s="74">
        <v>1057.6200000000001</v>
      </c>
      <c r="N144" s="76"/>
      <c r="O144" s="25">
        <f>F144</f>
        <v>53</v>
      </c>
      <c r="P144" s="25">
        <f>G144</f>
        <v>1057.6200000000001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53</v>
      </c>
      <c r="V144" s="25">
        <f>M144</f>
        <v>1057.6200000000001</v>
      </c>
    </row>
    <row r="145" spans="1:22" s="26" customFormat="1" ht="25.5" x14ac:dyDescent="0.2">
      <c r="A145" s="70">
        <v>94</v>
      </c>
      <c r="B145" s="71"/>
      <c r="C145" s="72" t="s">
        <v>489</v>
      </c>
      <c r="D145" s="73" t="s">
        <v>375</v>
      </c>
      <c r="E145" s="74" t="s">
        <v>490</v>
      </c>
      <c r="F145" s="75">
        <v>200</v>
      </c>
      <c r="G145" s="74">
        <v>1740</v>
      </c>
      <c r="H145" s="75"/>
      <c r="I145" s="74"/>
      <c r="J145" s="75"/>
      <c r="K145" s="74"/>
      <c r="L145" s="75">
        <v>200</v>
      </c>
      <c r="M145" s="74">
        <v>1740</v>
      </c>
      <c r="N145" s="76"/>
      <c r="O145" s="25">
        <f>F145</f>
        <v>200</v>
      </c>
      <c r="P145" s="25">
        <f>G145</f>
        <v>1740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200</v>
      </c>
      <c r="V145" s="25">
        <f>M145</f>
        <v>1740</v>
      </c>
    </row>
    <row r="146" spans="1:22" s="26" customFormat="1" ht="51" x14ac:dyDescent="0.2">
      <c r="A146" s="70">
        <v>95</v>
      </c>
      <c r="B146" s="71"/>
      <c r="C146" s="72" t="s">
        <v>491</v>
      </c>
      <c r="D146" s="73" t="s">
        <v>312</v>
      </c>
      <c r="E146" s="74" t="s">
        <v>492</v>
      </c>
      <c r="F146" s="75">
        <v>7</v>
      </c>
      <c r="G146" s="74">
        <v>590.80000000000007</v>
      </c>
      <c r="H146" s="75"/>
      <c r="I146" s="74"/>
      <c r="J146" s="75"/>
      <c r="K146" s="74"/>
      <c r="L146" s="75">
        <v>7</v>
      </c>
      <c r="M146" s="74">
        <v>590.80000000000007</v>
      </c>
      <c r="N146" s="76"/>
      <c r="O146" s="25">
        <f>F146</f>
        <v>7</v>
      </c>
      <c r="P146" s="25">
        <f>G146</f>
        <v>590.80000000000007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7</v>
      </c>
      <c r="V146" s="25">
        <f>M146</f>
        <v>590.80000000000007</v>
      </c>
    </row>
    <row r="147" spans="1:22" s="26" customFormat="1" ht="25.5" x14ac:dyDescent="0.2">
      <c r="A147" s="70">
        <v>96</v>
      </c>
      <c r="B147" s="71"/>
      <c r="C147" s="72" t="s">
        <v>493</v>
      </c>
      <c r="D147" s="73" t="s">
        <v>389</v>
      </c>
      <c r="E147" s="74" t="s">
        <v>494</v>
      </c>
      <c r="F147" s="75">
        <v>45</v>
      </c>
      <c r="G147" s="74">
        <v>2169</v>
      </c>
      <c r="H147" s="75"/>
      <c r="I147" s="74"/>
      <c r="J147" s="75"/>
      <c r="K147" s="74"/>
      <c r="L147" s="75">
        <v>45</v>
      </c>
      <c r="M147" s="74">
        <v>2169</v>
      </c>
      <c r="N147" s="76"/>
      <c r="O147" s="25">
        <f>F147</f>
        <v>45</v>
      </c>
      <c r="P147" s="25">
        <f>G147</f>
        <v>2169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45</v>
      </c>
      <c r="V147" s="25">
        <f>M147</f>
        <v>2169</v>
      </c>
    </row>
    <row r="148" spans="1:22" s="26" customFormat="1" ht="38.25" x14ac:dyDescent="0.2">
      <c r="A148" s="70">
        <v>97</v>
      </c>
      <c r="B148" s="71"/>
      <c r="C148" s="72" t="s">
        <v>495</v>
      </c>
      <c r="D148" s="73" t="s">
        <v>299</v>
      </c>
      <c r="E148" s="74" t="s">
        <v>496</v>
      </c>
      <c r="F148" s="75">
        <v>0.6</v>
      </c>
      <c r="G148" s="74">
        <v>7.5100000000000007</v>
      </c>
      <c r="H148" s="75"/>
      <c r="I148" s="74"/>
      <c r="J148" s="75"/>
      <c r="K148" s="74"/>
      <c r="L148" s="75">
        <v>0.6</v>
      </c>
      <c r="M148" s="74">
        <v>7.5100000000000007</v>
      </c>
      <c r="N148" s="76"/>
      <c r="O148" s="25">
        <f>F148</f>
        <v>0.6</v>
      </c>
      <c r="P148" s="25">
        <f>G148</f>
        <v>7.5100000000000007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0.6</v>
      </c>
      <c r="V148" s="25">
        <f>M148</f>
        <v>7.5100000000000007</v>
      </c>
    </row>
    <row r="149" spans="1:22" s="26" customFormat="1" ht="25.5" x14ac:dyDescent="0.2">
      <c r="A149" s="70">
        <v>98</v>
      </c>
      <c r="B149" s="71"/>
      <c r="C149" s="72" t="s">
        <v>497</v>
      </c>
      <c r="D149" s="73" t="s">
        <v>375</v>
      </c>
      <c r="E149" s="74" t="s">
        <v>498</v>
      </c>
      <c r="F149" s="75">
        <v>5000</v>
      </c>
      <c r="G149" s="74">
        <v>1620</v>
      </c>
      <c r="H149" s="75"/>
      <c r="I149" s="74"/>
      <c r="J149" s="75"/>
      <c r="K149" s="74"/>
      <c r="L149" s="75">
        <v>5000</v>
      </c>
      <c r="M149" s="74">
        <v>1620</v>
      </c>
      <c r="N149" s="76"/>
      <c r="O149" s="25">
        <f>F149</f>
        <v>5000</v>
      </c>
      <c r="P149" s="25">
        <f>G149</f>
        <v>1620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5000</v>
      </c>
      <c r="V149" s="25">
        <f>M149</f>
        <v>1620</v>
      </c>
    </row>
    <row r="150" spans="1:22" s="26" customFormat="1" ht="102" x14ac:dyDescent="0.2">
      <c r="A150" s="70">
        <v>99</v>
      </c>
      <c r="B150" s="71"/>
      <c r="C150" s="72" t="s">
        <v>499</v>
      </c>
      <c r="D150" s="73" t="s">
        <v>375</v>
      </c>
      <c r="E150" s="74" t="s">
        <v>500</v>
      </c>
      <c r="F150" s="75">
        <v>940</v>
      </c>
      <c r="G150" s="74">
        <v>2655.35</v>
      </c>
      <c r="H150" s="75"/>
      <c r="I150" s="74"/>
      <c r="J150" s="75"/>
      <c r="K150" s="74"/>
      <c r="L150" s="75">
        <v>940</v>
      </c>
      <c r="M150" s="74">
        <v>2655.35</v>
      </c>
      <c r="N150" s="76"/>
      <c r="O150" s="25">
        <f>F150</f>
        <v>940</v>
      </c>
      <c r="P150" s="25">
        <f>G150</f>
        <v>2655.35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940</v>
      </c>
      <c r="V150" s="25">
        <f>M150</f>
        <v>2655.35</v>
      </c>
    </row>
    <row r="151" spans="1:22" s="17" customFormat="1" ht="13.5" customHeight="1" thickBot="1" x14ac:dyDescent="0.25">
      <c r="H151" s="17" t="s">
        <v>920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63.75" x14ac:dyDescent="0.2">
      <c r="A155" s="70">
        <v>100</v>
      </c>
      <c r="B155" s="71"/>
      <c r="C155" s="72" t="s">
        <v>501</v>
      </c>
      <c r="D155" s="73" t="s">
        <v>302</v>
      </c>
      <c r="E155" s="74" t="s">
        <v>502</v>
      </c>
      <c r="F155" s="75">
        <v>8.9</v>
      </c>
      <c r="G155" s="74">
        <v>231.13000000000002</v>
      </c>
      <c r="H155" s="75"/>
      <c r="I155" s="74"/>
      <c r="J155" s="75"/>
      <c r="K155" s="74"/>
      <c r="L155" s="75">
        <v>8.9</v>
      </c>
      <c r="M155" s="74">
        <v>231.13000000000002</v>
      </c>
      <c r="N155" s="76"/>
      <c r="O155" s="25">
        <f>F155</f>
        <v>8.9</v>
      </c>
      <c r="P155" s="25">
        <f>G155</f>
        <v>231.13000000000002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8.9</v>
      </c>
      <c r="V155" s="25">
        <f>M155</f>
        <v>231.13000000000002</v>
      </c>
    </row>
    <row r="156" spans="1:22" s="26" customFormat="1" ht="51" x14ac:dyDescent="0.2">
      <c r="A156" s="70">
        <v>101</v>
      </c>
      <c r="B156" s="71"/>
      <c r="C156" s="72" t="s">
        <v>503</v>
      </c>
      <c r="D156" s="73" t="s">
        <v>312</v>
      </c>
      <c r="E156" s="74" t="s">
        <v>504</v>
      </c>
      <c r="F156" s="75">
        <v>13</v>
      </c>
      <c r="G156" s="74">
        <v>501.26000000000005</v>
      </c>
      <c r="H156" s="75"/>
      <c r="I156" s="74"/>
      <c r="J156" s="75"/>
      <c r="K156" s="74"/>
      <c r="L156" s="75">
        <v>13</v>
      </c>
      <c r="M156" s="74">
        <v>501.26000000000005</v>
      </c>
      <c r="N156" s="76"/>
      <c r="O156" s="25">
        <f>F156</f>
        <v>13</v>
      </c>
      <c r="P156" s="25">
        <f>G156</f>
        <v>501.26000000000005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13</v>
      </c>
      <c r="V156" s="25">
        <f>M156</f>
        <v>501.26000000000005</v>
      </c>
    </row>
    <row r="157" spans="1:22" s="26" customFormat="1" x14ac:dyDescent="0.2">
      <c r="A157" s="70">
        <v>102</v>
      </c>
      <c r="B157" s="71"/>
      <c r="C157" s="72" t="s">
        <v>505</v>
      </c>
      <c r="D157" s="73" t="s">
        <v>506</v>
      </c>
      <c r="E157" s="74" t="s">
        <v>507</v>
      </c>
      <c r="F157" s="75">
        <v>2200</v>
      </c>
      <c r="G157" s="74">
        <v>7260</v>
      </c>
      <c r="H157" s="75"/>
      <c r="I157" s="74"/>
      <c r="J157" s="75"/>
      <c r="K157" s="74"/>
      <c r="L157" s="75">
        <v>2200</v>
      </c>
      <c r="M157" s="74">
        <v>7260</v>
      </c>
      <c r="N157" s="76"/>
      <c r="O157" s="25">
        <f>F157</f>
        <v>2200</v>
      </c>
      <c r="P157" s="25">
        <f>G157</f>
        <v>7260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2200</v>
      </c>
      <c r="V157" s="25">
        <f>M157</f>
        <v>7260</v>
      </c>
    </row>
    <row r="158" spans="1:22" s="26" customFormat="1" ht="63.75" x14ac:dyDescent="0.2">
      <c r="A158" s="70">
        <v>103</v>
      </c>
      <c r="B158" s="71"/>
      <c r="C158" s="72" t="s">
        <v>508</v>
      </c>
      <c r="D158" s="73" t="s">
        <v>302</v>
      </c>
      <c r="E158" s="74" t="s">
        <v>509</v>
      </c>
      <c r="F158" s="75">
        <v>10</v>
      </c>
      <c r="G158" s="74">
        <v>2023.6000000000001</v>
      </c>
      <c r="H158" s="75"/>
      <c r="I158" s="74"/>
      <c r="J158" s="75"/>
      <c r="K158" s="74"/>
      <c r="L158" s="75">
        <v>10</v>
      </c>
      <c r="M158" s="74">
        <v>2023.6000000000001</v>
      </c>
      <c r="N158" s="76"/>
      <c r="O158" s="25">
        <f>F158</f>
        <v>10</v>
      </c>
      <c r="P158" s="25">
        <f>G158</f>
        <v>2023.6000000000001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10</v>
      </c>
      <c r="V158" s="25">
        <f>M158</f>
        <v>2023.6000000000001</v>
      </c>
    </row>
    <row r="159" spans="1:22" s="26" customFormat="1" ht="63.75" x14ac:dyDescent="0.2">
      <c r="A159" s="70">
        <v>104</v>
      </c>
      <c r="B159" s="71"/>
      <c r="C159" s="72" t="s">
        <v>510</v>
      </c>
      <c r="D159" s="73" t="s">
        <v>302</v>
      </c>
      <c r="E159" s="74" t="s">
        <v>511</v>
      </c>
      <c r="F159" s="75">
        <v>1</v>
      </c>
      <c r="G159" s="74">
        <v>202.36</v>
      </c>
      <c r="H159" s="75"/>
      <c r="I159" s="74"/>
      <c r="J159" s="75"/>
      <c r="K159" s="74"/>
      <c r="L159" s="75">
        <v>1</v>
      </c>
      <c r="M159" s="74">
        <v>202.36</v>
      </c>
      <c r="N159" s="76"/>
      <c r="O159" s="25">
        <f>F159</f>
        <v>1</v>
      </c>
      <c r="P159" s="25">
        <f>G159</f>
        <v>202.36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1</v>
      </c>
      <c r="V159" s="25">
        <f>M159</f>
        <v>202.36</v>
      </c>
    </row>
    <row r="160" spans="1:22" s="26" customFormat="1" ht="51" x14ac:dyDescent="0.2">
      <c r="A160" s="70">
        <v>105</v>
      </c>
      <c r="B160" s="71"/>
      <c r="C160" s="72" t="s">
        <v>512</v>
      </c>
      <c r="D160" s="73" t="s">
        <v>302</v>
      </c>
      <c r="E160" s="74" t="s">
        <v>513</v>
      </c>
      <c r="F160" s="75">
        <v>3</v>
      </c>
      <c r="G160" s="74">
        <v>40.53</v>
      </c>
      <c r="H160" s="75"/>
      <c r="I160" s="74"/>
      <c r="J160" s="75"/>
      <c r="K160" s="74"/>
      <c r="L160" s="75">
        <v>3</v>
      </c>
      <c r="M160" s="74">
        <v>40.53</v>
      </c>
      <c r="N160" s="76"/>
      <c r="O160" s="25">
        <f>F160</f>
        <v>3</v>
      </c>
      <c r="P160" s="25">
        <f>G160</f>
        <v>40.53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3</v>
      </c>
      <c r="V160" s="25">
        <f>M160</f>
        <v>40.53</v>
      </c>
    </row>
    <row r="161" spans="1:22" s="26" customFormat="1" ht="63.75" x14ac:dyDescent="0.2">
      <c r="A161" s="70">
        <v>106</v>
      </c>
      <c r="B161" s="71"/>
      <c r="C161" s="72" t="s">
        <v>514</v>
      </c>
      <c r="D161" s="73" t="s">
        <v>302</v>
      </c>
      <c r="E161" s="74" t="s">
        <v>515</v>
      </c>
      <c r="F161" s="75">
        <v>8.7000000000000011</v>
      </c>
      <c r="G161" s="74">
        <v>252.39000000000001</v>
      </c>
      <c r="H161" s="75"/>
      <c r="I161" s="74"/>
      <c r="J161" s="75"/>
      <c r="K161" s="74"/>
      <c r="L161" s="75">
        <v>8.7000000000000011</v>
      </c>
      <c r="M161" s="74">
        <v>252.39000000000001</v>
      </c>
      <c r="N161" s="76"/>
      <c r="O161" s="25">
        <f>F161</f>
        <v>8.7000000000000011</v>
      </c>
      <c r="P161" s="25">
        <f>G161</f>
        <v>252.39000000000001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8.7000000000000011</v>
      </c>
      <c r="V161" s="25">
        <f>M161</f>
        <v>252.39000000000001</v>
      </c>
    </row>
    <row r="162" spans="1:22" s="26" customFormat="1" ht="38.25" x14ac:dyDescent="0.2">
      <c r="A162" s="70">
        <v>107</v>
      </c>
      <c r="B162" s="71"/>
      <c r="C162" s="72" t="s">
        <v>516</v>
      </c>
      <c r="D162" s="73" t="s">
        <v>299</v>
      </c>
      <c r="E162" s="74" t="s">
        <v>517</v>
      </c>
      <c r="F162" s="75">
        <v>5</v>
      </c>
      <c r="G162" s="74">
        <v>91.4</v>
      </c>
      <c r="H162" s="75"/>
      <c r="I162" s="74"/>
      <c r="J162" s="75"/>
      <c r="K162" s="74"/>
      <c r="L162" s="75">
        <v>5</v>
      </c>
      <c r="M162" s="74">
        <v>91.4</v>
      </c>
      <c r="N162" s="76"/>
      <c r="O162" s="25">
        <f>F162</f>
        <v>5</v>
      </c>
      <c r="P162" s="25">
        <f>G162</f>
        <v>91.4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5</v>
      </c>
      <c r="V162" s="25">
        <f>M162</f>
        <v>91.4</v>
      </c>
    </row>
    <row r="163" spans="1:22" s="26" customFormat="1" ht="63.75" x14ac:dyDescent="0.2">
      <c r="A163" s="70">
        <v>108</v>
      </c>
      <c r="B163" s="71"/>
      <c r="C163" s="72" t="s">
        <v>518</v>
      </c>
      <c r="D163" s="73" t="s">
        <v>299</v>
      </c>
      <c r="E163" s="74" t="s">
        <v>519</v>
      </c>
      <c r="F163" s="75">
        <v>3</v>
      </c>
      <c r="G163" s="74">
        <v>55.800000000000004</v>
      </c>
      <c r="H163" s="75"/>
      <c r="I163" s="74"/>
      <c r="J163" s="75"/>
      <c r="K163" s="74"/>
      <c r="L163" s="75">
        <v>3</v>
      </c>
      <c r="M163" s="74">
        <v>55.800000000000004</v>
      </c>
      <c r="N163" s="76"/>
      <c r="O163" s="25">
        <f>F163</f>
        <v>3</v>
      </c>
      <c r="P163" s="25">
        <f>G163</f>
        <v>55.800000000000004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3</v>
      </c>
      <c r="V163" s="25">
        <f>M163</f>
        <v>55.800000000000004</v>
      </c>
    </row>
    <row r="164" spans="1:22" s="17" customFormat="1" ht="13.5" customHeight="1" thickBot="1" x14ac:dyDescent="0.25">
      <c r="H164" s="17" t="s">
        <v>921</v>
      </c>
    </row>
    <row r="165" spans="1:22" s="17" customFormat="1" ht="26.25" customHeight="1" x14ac:dyDescent="0.2">
      <c r="A165" s="95" t="s">
        <v>139</v>
      </c>
      <c r="B165" s="98" t="s">
        <v>140</v>
      </c>
      <c r="C165" s="98" t="s">
        <v>32</v>
      </c>
      <c r="D165" s="99" t="s">
        <v>141</v>
      </c>
      <c r="E165" s="98" t="s">
        <v>142</v>
      </c>
      <c r="F165" s="98" t="s">
        <v>294</v>
      </c>
      <c r="G165" s="98"/>
      <c r="H165" s="98" t="s">
        <v>295</v>
      </c>
      <c r="I165" s="98"/>
      <c r="J165" s="98"/>
      <c r="K165" s="98"/>
      <c r="L165" s="98" t="s">
        <v>294</v>
      </c>
      <c r="M165" s="98"/>
      <c r="N165" s="86" t="s">
        <v>146</v>
      </c>
    </row>
    <row r="166" spans="1:22" s="17" customFormat="1" ht="12.75" customHeight="1" x14ac:dyDescent="0.2">
      <c r="A166" s="96"/>
      <c r="B166" s="89"/>
      <c r="C166" s="89"/>
      <c r="D166" s="100"/>
      <c r="E166" s="89"/>
      <c r="F166" s="89" t="s">
        <v>147</v>
      </c>
      <c r="G166" s="89" t="s">
        <v>148</v>
      </c>
      <c r="H166" s="89" t="s">
        <v>149</v>
      </c>
      <c r="I166" s="89"/>
      <c r="J166" s="91" t="s">
        <v>150</v>
      </c>
      <c r="K166" s="92"/>
      <c r="L166" s="93" t="s">
        <v>147</v>
      </c>
      <c r="M166" s="93" t="s">
        <v>148</v>
      </c>
      <c r="N166" s="87"/>
    </row>
    <row r="167" spans="1:22" s="17" customFormat="1" ht="13.5" customHeight="1" thickBot="1" x14ac:dyDescent="0.25">
      <c r="A167" s="97"/>
      <c r="B167" s="90"/>
      <c r="C167" s="90"/>
      <c r="D167" s="101"/>
      <c r="E167" s="90"/>
      <c r="F167" s="90"/>
      <c r="G167" s="90"/>
      <c r="H167" s="19" t="s">
        <v>147</v>
      </c>
      <c r="I167" s="19" t="s">
        <v>148</v>
      </c>
      <c r="J167" s="19" t="s">
        <v>147</v>
      </c>
      <c r="K167" s="19" t="s">
        <v>148</v>
      </c>
      <c r="L167" s="94"/>
      <c r="M167" s="94"/>
      <c r="N167" s="88"/>
    </row>
    <row r="168" spans="1:22" s="26" customFormat="1" ht="76.5" x14ac:dyDescent="0.2">
      <c r="A168" s="70">
        <v>109</v>
      </c>
      <c r="B168" s="71"/>
      <c r="C168" s="72" t="s">
        <v>520</v>
      </c>
      <c r="D168" s="73" t="s">
        <v>299</v>
      </c>
      <c r="E168" s="74" t="s">
        <v>521</v>
      </c>
      <c r="F168" s="75">
        <v>2</v>
      </c>
      <c r="G168" s="74">
        <v>6.4</v>
      </c>
      <c r="H168" s="75"/>
      <c r="I168" s="74"/>
      <c r="J168" s="75"/>
      <c r="K168" s="74"/>
      <c r="L168" s="75">
        <v>2</v>
      </c>
      <c r="M168" s="74">
        <v>6.4</v>
      </c>
      <c r="N168" s="76"/>
      <c r="O168" s="25">
        <f>F168</f>
        <v>2</v>
      </c>
      <c r="P168" s="25">
        <f>G168</f>
        <v>6.4</v>
      </c>
      <c r="Q168" s="25">
        <f>H168</f>
        <v>0</v>
      </c>
      <c r="R168" s="25">
        <f>I168</f>
        <v>0</v>
      </c>
      <c r="S168" s="25">
        <f>J168</f>
        <v>0</v>
      </c>
      <c r="T168" s="25">
        <f>K168</f>
        <v>0</v>
      </c>
      <c r="U168" s="25">
        <f>L168</f>
        <v>2</v>
      </c>
      <c r="V168" s="25">
        <f>M168</f>
        <v>6.4</v>
      </c>
    </row>
    <row r="169" spans="1:22" s="26" customFormat="1" ht="51" x14ac:dyDescent="0.2">
      <c r="A169" s="70">
        <v>110</v>
      </c>
      <c r="B169" s="71"/>
      <c r="C169" s="72" t="s">
        <v>522</v>
      </c>
      <c r="D169" s="73" t="s">
        <v>299</v>
      </c>
      <c r="E169" s="74" t="s">
        <v>523</v>
      </c>
      <c r="F169" s="75">
        <v>11</v>
      </c>
      <c r="G169" s="74">
        <v>82.83</v>
      </c>
      <c r="H169" s="75"/>
      <c r="I169" s="74"/>
      <c r="J169" s="75"/>
      <c r="K169" s="74"/>
      <c r="L169" s="75">
        <v>11</v>
      </c>
      <c r="M169" s="74">
        <v>82.83</v>
      </c>
      <c r="N169" s="76"/>
      <c r="O169" s="25">
        <f>F169</f>
        <v>11</v>
      </c>
      <c r="P169" s="25">
        <f>G169</f>
        <v>82.83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11</v>
      </c>
      <c r="V169" s="25">
        <f>M169</f>
        <v>82.83</v>
      </c>
    </row>
    <row r="170" spans="1:22" s="26" customFormat="1" ht="51" x14ac:dyDescent="0.2">
      <c r="A170" s="70">
        <v>111</v>
      </c>
      <c r="B170" s="71"/>
      <c r="C170" s="72" t="s">
        <v>524</v>
      </c>
      <c r="D170" s="73" t="s">
        <v>375</v>
      </c>
      <c r="E170" s="74" t="s">
        <v>525</v>
      </c>
      <c r="F170" s="75">
        <v>3</v>
      </c>
      <c r="G170" s="74">
        <v>480.6</v>
      </c>
      <c r="H170" s="75"/>
      <c r="I170" s="74"/>
      <c r="J170" s="75"/>
      <c r="K170" s="74"/>
      <c r="L170" s="75">
        <v>3</v>
      </c>
      <c r="M170" s="74">
        <v>480.6</v>
      </c>
      <c r="N170" s="76"/>
      <c r="O170" s="25">
        <f>F170</f>
        <v>3</v>
      </c>
      <c r="P170" s="25">
        <f>G170</f>
        <v>480.6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3</v>
      </c>
      <c r="V170" s="25">
        <f>M170</f>
        <v>480.6</v>
      </c>
    </row>
    <row r="171" spans="1:22" s="26" customFormat="1" x14ac:dyDescent="0.2">
      <c r="A171" s="70">
        <v>112</v>
      </c>
      <c r="B171" s="71"/>
      <c r="C171" s="72" t="s">
        <v>526</v>
      </c>
      <c r="D171" s="73" t="s">
        <v>394</v>
      </c>
      <c r="E171" s="74" t="s">
        <v>527</v>
      </c>
      <c r="F171" s="75">
        <v>0.41600000000000004</v>
      </c>
      <c r="G171" s="74">
        <v>58.440000000000005</v>
      </c>
      <c r="H171" s="75"/>
      <c r="I171" s="74"/>
      <c r="J171" s="75"/>
      <c r="K171" s="74"/>
      <c r="L171" s="75">
        <v>0.41600000000000004</v>
      </c>
      <c r="M171" s="74">
        <v>58.440000000000005</v>
      </c>
      <c r="N171" s="76"/>
      <c r="O171" s="25">
        <f>F171</f>
        <v>0.41600000000000004</v>
      </c>
      <c r="P171" s="25">
        <f>G171</f>
        <v>58.440000000000005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0.41600000000000004</v>
      </c>
      <c r="V171" s="25">
        <f>M171</f>
        <v>58.440000000000005</v>
      </c>
    </row>
    <row r="172" spans="1:22" s="26" customFormat="1" ht="51" x14ac:dyDescent="0.2">
      <c r="A172" s="70">
        <v>113</v>
      </c>
      <c r="B172" s="71"/>
      <c r="C172" s="72" t="s">
        <v>528</v>
      </c>
      <c r="D172" s="73" t="s">
        <v>302</v>
      </c>
      <c r="E172" s="74" t="s">
        <v>529</v>
      </c>
      <c r="F172" s="75">
        <v>1.5</v>
      </c>
      <c r="G172" s="74">
        <v>26.32</v>
      </c>
      <c r="H172" s="75"/>
      <c r="I172" s="74"/>
      <c r="J172" s="75"/>
      <c r="K172" s="74"/>
      <c r="L172" s="75">
        <v>1.5</v>
      </c>
      <c r="M172" s="74">
        <v>26.32</v>
      </c>
      <c r="N172" s="76"/>
      <c r="O172" s="25">
        <f>F172</f>
        <v>1.5</v>
      </c>
      <c r="P172" s="25">
        <f>G172</f>
        <v>26.32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1.5</v>
      </c>
      <c r="V172" s="25">
        <f>M172</f>
        <v>26.32</v>
      </c>
    </row>
    <row r="173" spans="1:22" s="26" customFormat="1" ht="51" x14ac:dyDescent="0.2">
      <c r="A173" s="70">
        <v>114</v>
      </c>
      <c r="B173" s="71"/>
      <c r="C173" s="72" t="s">
        <v>530</v>
      </c>
      <c r="D173" s="73" t="s">
        <v>323</v>
      </c>
      <c r="E173" s="74" t="s">
        <v>531</v>
      </c>
      <c r="F173" s="75">
        <v>10</v>
      </c>
      <c r="G173" s="74">
        <v>359</v>
      </c>
      <c r="H173" s="75"/>
      <c r="I173" s="74"/>
      <c r="J173" s="75"/>
      <c r="K173" s="74"/>
      <c r="L173" s="75">
        <v>10</v>
      </c>
      <c r="M173" s="74">
        <v>359</v>
      </c>
      <c r="N173" s="76"/>
      <c r="O173" s="25">
        <f>F173</f>
        <v>10</v>
      </c>
      <c r="P173" s="25">
        <f>G173</f>
        <v>359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10</v>
      </c>
      <c r="V173" s="25">
        <f>M173</f>
        <v>359</v>
      </c>
    </row>
    <row r="174" spans="1:22" s="26" customFormat="1" ht="63.75" x14ac:dyDescent="0.2">
      <c r="A174" s="70">
        <v>115</v>
      </c>
      <c r="B174" s="71"/>
      <c r="C174" s="72" t="s">
        <v>532</v>
      </c>
      <c r="D174" s="73" t="s">
        <v>302</v>
      </c>
      <c r="E174" s="74" t="s">
        <v>533</v>
      </c>
      <c r="F174" s="75">
        <v>5</v>
      </c>
      <c r="G174" s="74">
        <v>137.65</v>
      </c>
      <c r="H174" s="75"/>
      <c r="I174" s="74"/>
      <c r="J174" s="75">
        <v>1</v>
      </c>
      <c r="K174" s="74">
        <v>27.53</v>
      </c>
      <c r="L174" s="75">
        <v>4</v>
      </c>
      <c r="M174" s="74">
        <v>110.12</v>
      </c>
      <c r="N174" s="76"/>
      <c r="O174" s="25">
        <f>F174</f>
        <v>5</v>
      </c>
      <c r="P174" s="25">
        <f>G174</f>
        <v>137.65</v>
      </c>
      <c r="Q174" s="25">
        <f>H174</f>
        <v>0</v>
      </c>
      <c r="R174" s="25">
        <f>I174</f>
        <v>0</v>
      </c>
      <c r="S174" s="25">
        <f>J174</f>
        <v>1</v>
      </c>
      <c r="T174" s="25">
        <f>K174</f>
        <v>27.53</v>
      </c>
      <c r="U174" s="25">
        <f>L174</f>
        <v>4</v>
      </c>
      <c r="V174" s="25">
        <f>M174</f>
        <v>110.12</v>
      </c>
    </row>
    <row r="175" spans="1:22" s="26" customFormat="1" ht="38.25" x14ac:dyDescent="0.2">
      <c r="A175" s="70">
        <v>116</v>
      </c>
      <c r="B175" s="71"/>
      <c r="C175" s="72" t="s">
        <v>534</v>
      </c>
      <c r="D175" s="73" t="s">
        <v>299</v>
      </c>
      <c r="E175" s="74">
        <v>11</v>
      </c>
      <c r="F175" s="75">
        <v>4</v>
      </c>
      <c r="G175" s="74">
        <v>44</v>
      </c>
      <c r="H175" s="75"/>
      <c r="I175" s="74"/>
      <c r="J175" s="75"/>
      <c r="K175" s="74"/>
      <c r="L175" s="75">
        <v>4</v>
      </c>
      <c r="M175" s="74">
        <v>44</v>
      </c>
      <c r="N175" s="76"/>
      <c r="O175" s="25">
        <f>F175</f>
        <v>4</v>
      </c>
      <c r="P175" s="25">
        <f>G175</f>
        <v>44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4</v>
      </c>
      <c r="V175" s="25">
        <f>M175</f>
        <v>44</v>
      </c>
    </row>
    <row r="176" spans="1:22" s="26" customFormat="1" ht="51" x14ac:dyDescent="0.2">
      <c r="A176" s="70">
        <v>117</v>
      </c>
      <c r="B176" s="71"/>
      <c r="C176" s="72" t="s">
        <v>535</v>
      </c>
      <c r="D176" s="73" t="s">
        <v>299</v>
      </c>
      <c r="E176" s="74" t="s">
        <v>536</v>
      </c>
      <c r="F176" s="75">
        <v>22</v>
      </c>
      <c r="G176" s="74">
        <v>670.56000000000006</v>
      </c>
      <c r="H176" s="75"/>
      <c r="I176" s="74"/>
      <c r="J176" s="75"/>
      <c r="K176" s="74"/>
      <c r="L176" s="75">
        <v>22</v>
      </c>
      <c r="M176" s="74">
        <v>670.56000000000006</v>
      </c>
      <c r="N176" s="76"/>
      <c r="O176" s="25">
        <f>F176</f>
        <v>22</v>
      </c>
      <c r="P176" s="25">
        <f>G176</f>
        <v>670.56000000000006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22</v>
      </c>
      <c r="V176" s="25">
        <f>M176</f>
        <v>670.56000000000006</v>
      </c>
    </row>
    <row r="177" spans="1:22" s="26" customFormat="1" ht="51" x14ac:dyDescent="0.2">
      <c r="A177" s="70">
        <v>118</v>
      </c>
      <c r="B177" s="71"/>
      <c r="C177" s="72" t="s">
        <v>537</v>
      </c>
      <c r="D177" s="73" t="s">
        <v>299</v>
      </c>
      <c r="E177" s="74" t="s">
        <v>538</v>
      </c>
      <c r="F177" s="75">
        <v>132</v>
      </c>
      <c r="G177" s="74">
        <v>5953.2000000000007</v>
      </c>
      <c r="H177" s="75"/>
      <c r="I177" s="74"/>
      <c r="J177" s="75"/>
      <c r="K177" s="74"/>
      <c r="L177" s="75">
        <v>132</v>
      </c>
      <c r="M177" s="74">
        <v>5953.2000000000007</v>
      </c>
      <c r="N177" s="76"/>
      <c r="O177" s="25">
        <f>F177</f>
        <v>132</v>
      </c>
      <c r="P177" s="25">
        <f>G177</f>
        <v>5953.2000000000007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132</v>
      </c>
      <c r="V177" s="25">
        <f>M177</f>
        <v>5953.2000000000007</v>
      </c>
    </row>
    <row r="178" spans="1:22" s="17" customFormat="1" ht="13.5" customHeight="1" thickBot="1" x14ac:dyDescent="0.25">
      <c r="H178" s="17" t="s">
        <v>922</v>
      </c>
    </row>
    <row r="179" spans="1:22" s="17" customFormat="1" ht="26.25" customHeight="1" x14ac:dyDescent="0.2">
      <c r="A179" s="95" t="s">
        <v>139</v>
      </c>
      <c r="B179" s="98" t="s">
        <v>140</v>
      </c>
      <c r="C179" s="98" t="s">
        <v>32</v>
      </c>
      <c r="D179" s="99" t="s">
        <v>141</v>
      </c>
      <c r="E179" s="98" t="s">
        <v>142</v>
      </c>
      <c r="F179" s="98" t="s">
        <v>294</v>
      </c>
      <c r="G179" s="98"/>
      <c r="H179" s="98" t="s">
        <v>295</v>
      </c>
      <c r="I179" s="98"/>
      <c r="J179" s="98"/>
      <c r="K179" s="98"/>
      <c r="L179" s="98" t="s">
        <v>294</v>
      </c>
      <c r="M179" s="98"/>
      <c r="N179" s="86" t="s">
        <v>146</v>
      </c>
    </row>
    <row r="180" spans="1:22" s="17" customFormat="1" ht="12.75" customHeight="1" x14ac:dyDescent="0.2">
      <c r="A180" s="96"/>
      <c r="B180" s="89"/>
      <c r="C180" s="89"/>
      <c r="D180" s="100"/>
      <c r="E180" s="89"/>
      <c r="F180" s="89" t="s">
        <v>147</v>
      </c>
      <c r="G180" s="89" t="s">
        <v>148</v>
      </c>
      <c r="H180" s="89" t="s">
        <v>149</v>
      </c>
      <c r="I180" s="89"/>
      <c r="J180" s="91" t="s">
        <v>150</v>
      </c>
      <c r="K180" s="92"/>
      <c r="L180" s="93" t="s">
        <v>147</v>
      </c>
      <c r="M180" s="93" t="s">
        <v>148</v>
      </c>
      <c r="N180" s="87"/>
    </row>
    <row r="181" spans="1:22" s="17" customFormat="1" ht="13.5" customHeight="1" thickBot="1" x14ac:dyDescent="0.25">
      <c r="A181" s="97"/>
      <c r="B181" s="90"/>
      <c r="C181" s="90"/>
      <c r="D181" s="101"/>
      <c r="E181" s="90"/>
      <c r="F181" s="90"/>
      <c r="G181" s="90"/>
      <c r="H181" s="19" t="s">
        <v>147</v>
      </c>
      <c r="I181" s="19" t="s">
        <v>148</v>
      </c>
      <c r="J181" s="19" t="s">
        <v>147</v>
      </c>
      <c r="K181" s="19" t="s">
        <v>148</v>
      </c>
      <c r="L181" s="94"/>
      <c r="M181" s="94"/>
      <c r="N181" s="88"/>
    </row>
    <row r="182" spans="1:22" s="26" customFormat="1" ht="51" x14ac:dyDescent="0.2">
      <c r="A182" s="70">
        <v>119</v>
      </c>
      <c r="B182" s="71"/>
      <c r="C182" s="72" t="s">
        <v>539</v>
      </c>
      <c r="D182" s="73" t="s">
        <v>312</v>
      </c>
      <c r="E182" s="74" t="s">
        <v>540</v>
      </c>
      <c r="F182" s="75">
        <v>2</v>
      </c>
      <c r="G182" s="74">
        <v>35.380000000000003</v>
      </c>
      <c r="H182" s="75"/>
      <c r="I182" s="74"/>
      <c r="J182" s="75"/>
      <c r="K182" s="74"/>
      <c r="L182" s="75">
        <v>2</v>
      </c>
      <c r="M182" s="74">
        <v>35.380000000000003</v>
      </c>
      <c r="N182" s="76"/>
      <c r="O182" s="25">
        <f>F182</f>
        <v>2</v>
      </c>
      <c r="P182" s="25">
        <f>G182</f>
        <v>35.380000000000003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2</v>
      </c>
      <c r="V182" s="25">
        <f>M182</f>
        <v>35.380000000000003</v>
      </c>
    </row>
    <row r="183" spans="1:22" s="26" customFormat="1" ht="51" x14ac:dyDescent="0.2">
      <c r="A183" s="70">
        <v>120</v>
      </c>
      <c r="B183" s="71"/>
      <c r="C183" s="72" t="s">
        <v>541</v>
      </c>
      <c r="D183" s="73" t="s">
        <v>299</v>
      </c>
      <c r="E183" s="74" t="s">
        <v>542</v>
      </c>
      <c r="F183" s="75">
        <v>1</v>
      </c>
      <c r="G183" s="74">
        <v>30.59</v>
      </c>
      <c r="H183" s="75"/>
      <c r="I183" s="74"/>
      <c r="J183" s="75"/>
      <c r="K183" s="74"/>
      <c r="L183" s="75">
        <v>1</v>
      </c>
      <c r="M183" s="74">
        <v>30.59</v>
      </c>
      <c r="N183" s="76"/>
      <c r="O183" s="25">
        <f>F183</f>
        <v>1</v>
      </c>
      <c r="P183" s="25">
        <f>G183</f>
        <v>30.59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1</v>
      </c>
      <c r="V183" s="25">
        <f>M183</f>
        <v>30.59</v>
      </c>
    </row>
    <row r="184" spans="1:22" s="26" customFormat="1" ht="63.75" x14ac:dyDescent="0.2">
      <c r="A184" s="70">
        <v>121</v>
      </c>
      <c r="B184" s="71"/>
      <c r="C184" s="72" t="s">
        <v>543</v>
      </c>
      <c r="D184" s="73" t="s">
        <v>299</v>
      </c>
      <c r="E184" s="74" t="s">
        <v>542</v>
      </c>
      <c r="F184" s="75">
        <v>2</v>
      </c>
      <c r="G184" s="74">
        <v>61.18</v>
      </c>
      <c r="H184" s="75"/>
      <c r="I184" s="74"/>
      <c r="J184" s="75"/>
      <c r="K184" s="74"/>
      <c r="L184" s="75">
        <v>2</v>
      </c>
      <c r="M184" s="74">
        <v>61.18</v>
      </c>
      <c r="N184" s="76"/>
      <c r="O184" s="25">
        <f>F184</f>
        <v>2</v>
      </c>
      <c r="P184" s="25">
        <f>G184</f>
        <v>61.18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2</v>
      </c>
      <c r="V184" s="25">
        <f>M184</f>
        <v>61.18</v>
      </c>
    </row>
    <row r="185" spans="1:22" s="26" customFormat="1" ht="51" x14ac:dyDescent="0.2">
      <c r="A185" s="70">
        <v>122</v>
      </c>
      <c r="B185" s="71"/>
      <c r="C185" s="72" t="s">
        <v>544</v>
      </c>
      <c r="D185" s="73" t="s">
        <v>302</v>
      </c>
      <c r="E185" s="74" t="s">
        <v>545</v>
      </c>
      <c r="F185" s="75">
        <v>1</v>
      </c>
      <c r="G185" s="74">
        <v>115.84</v>
      </c>
      <c r="H185" s="75"/>
      <c r="I185" s="74"/>
      <c r="J185" s="75"/>
      <c r="K185" s="74"/>
      <c r="L185" s="75">
        <v>1</v>
      </c>
      <c r="M185" s="74">
        <v>115.84</v>
      </c>
      <c r="N185" s="76"/>
      <c r="O185" s="25">
        <f>F185</f>
        <v>1</v>
      </c>
      <c r="P185" s="25">
        <f>G185</f>
        <v>115.84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1</v>
      </c>
      <c r="V185" s="25">
        <f>M185</f>
        <v>115.84</v>
      </c>
    </row>
    <row r="186" spans="1:22" s="26" customFormat="1" ht="63.75" x14ac:dyDescent="0.2">
      <c r="A186" s="70">
        <v>123</v>
      </c>
      <c r="B186" s="71"/>
      <c r="C186" s="72" t="s">
        <v>546</v>
      </c>
      <c r="D186" s="73" t="s">
        <v>307</v>
      </c>
      <c r="E186" s="74" t="s">
        <v>547</v>
      </c>
      <c r="F186" s="75">
        <v>6</v>
      </c>
      <c r="G186" s="74">
        <v>346.26</v>
      </c>
      <c r="H186" s="75"/>
      <c r="I186" s="74"/>
      <c r="J186" s="75">
        <v>2</v>
      </c>
      <c r="K186" s="74">
        <v>115.42</v>
      </c>
      <c r="L186" s="75">
        <v>4</v>
      </c>
      <c r="M186" s="74">
        <v>230.84</v>
      </c>
      <c r="N186" s="76"/>
      <c r="O186" s="25">
        <f>F186</f>
        <v>6</v>
      </c>
      <c r="P186" s="25">
        <f>G186</f>
        <v>346.26</v>
      </c>
      <c r="Q186" s="25">
        <f>H186</f>
        <v>0</v>
      </c>
      <c r="R186" s="25">
        <f>I186</f>
        <v>0</v>
      </c>
      <c r="S186" s="25">
        <f>J186</f>
        <v>2</v>
      </c>
      <c r="T186" s="25">
        <f>K186</f>
        <v>115.42</v>
      </c>
      <c r="U186" s="25">
        <f>L186</f>
        <v>4</v>
      </c>
      <c r="V186" s="25">
        <f>M186</f>
        <v>230.84</v>
      </c>
    </row>
    <row r="187" spans="1:22" s="26" customFormat="1" ht="25.5" x14ac:dyDescent="0.2">
      <c r="A187" s="70">
        <v>124</v>
      </c>
      <c r="B187" s="71"/>
      <c r="C187" s="72" t="s">
        <v>548</v>
      </c>
      <c r="D187" s="73" t="s">
        <v>375</v>
      </c>
      <c r="E187" s="74">
        <v>150</v>
      </c>
      <c r="F187" s="75">
        <v>5</v>
      </c>
      <c r="G187" s="74">
        <v>750</v>
      </c>
      <c r="H187" s="75"/>
      <c r="I187" s="74"/>
      <c r="J187" s="75"/>
      <c r="K187" s="74"/>
      <c r="L187" s="75">
        <v>5</v>
      </c>
      <c r="M187" s="74">
        <v>750</v>
      </c>
      <c r="N187" s="76"/>
      <c r="O187" s="25">
        <f>F187</f>
        <v>5</v>
      </c>
      <c r="P187" s="25">
        <f>G187</f>
        <v>750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5</v>
      </c>
      <c r="V187" s="25">
        <f>M187</f>
        <v>750</v>
      </c>
    </row>
    <row r="188" spans="1:22" s="26" customFormat="1" ht="38.25" x14ac:dyDescent="0.2">
      <c r="A188" s="70">
        <v>125</v>
      </c>
      <c r="B188" s="71"/>
      <c r="C188" s="72" t="s">
        <v>549</v>
      </c>
      <c r="D188" s="73" t="s">
        <v>302</v>
      </c>
      <c r="E188" s="74" t="s">
        <v>550</v>
      </c>
      <c r="F188" s="75">
        <v>1</v>
      </c>
      <c r="G188" s="74">
        <v>124.33000000000001</v>
      </c>
      <c r="H188" s="75"/>
      <c r="I188" s="74"/>
      <c r="J188" s="75"/>
      <c r="K188" s="74"/>
      <c r="L188" s="75">
        <v>1</v>
      </c>
      <c r="M188" s="74">
        <v>124.33000000000001</v>
      </c>
      <c r="N188" s="76"/>
      <c r="O188" s="25">
        <f>F188</f>
        <v>1</v>
      </c>
      <c r="P188" s="25">
        <f>G188</f>
        <v>124.33000000000001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1</v>
      </c>
      <c r="V188" s="25">
        <f>M188</f>
        <v>124.33000000000001</v>
      </c>
    </row>
    <row r="189" spans="1:22" s="26" customFormat="1" ht="51" x14ac:dyDescent="0.2">
      <c r="A189" s="70">
        <v>126</v>
      </c>
      <c r="B189" s="71"/>
      <c r="C189" s="72" t="s">
        <v>551</v>
      </c>
      <c r="D189" s="73" t="s">
        <v>552</v>
      </c>
      <c r="E189" s="74" t="s">
        <v>553</v>
      </c>
      <c r="F189" s="75">
        <v>10</v>
      </c>
      <c r="G189" s="74">
        <v>205.4</v>
      </c>
      <c r="H189" s="75"/>
      <c r="I189" s="74"/>
      <c r="J189" s="75"/>
      <c r="K189" s="74"/>
      <c r="L189" s="75">
        <v>10</v>
      </c>
      <c r="M189" s="74">
        <v>205.4</v>
      </c>
      <c r="N189" s="76"/>
      <c r="O189" s="25">
        <f>F189</f>
        <v>10</v>
      </c>
      <c r="P189" s="25">
        <f>G189</f>
        <v>205.4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10</v>
      </c>
      <c r="V189" s="25">
        <f>M189</f>
        <v>205.4</v>
      </c>
    </row>
    <row r="190" spans="1:22" s="26" customFormat="1" x14ac:dyDescent="0.2">
      <c r="A190" s="70">
        <v>127</v>
      </c>
      <c r="B190" s="71"/>
      <c r="C190" s="72" t="s">
        <v>554</v>
      </c>
      <c r="D190" s="73" t="s">
        <v>394</v>
      </c>
      <c r="E190" s="74" t="s">
        <v>555</v>
      </c>
      <c r="F190" s="75">
        <v>5.1059999999999999</v>
      </c>
      <c r="G190" s="74">
        <v>393.07</v>
      </c>
      <c r="H190" s="75"/>
      <c r="I190" s="74"/>
      <c r="J190" s="75"/>
      <c r="K190" s="74"/>
      <c r="L190" s="75">
        <v>5.1059999999999999</v>
      </c>
      <c r="M190" s="74">
        <v>393.07</v>
      </c>
      <c r="N190" s="76"/>
      <c r="O190" s="25">
        <f>F190</f>
        <v>5.1059999999999999</v>
      </c>
      <c r="P190" s="25">
        <f>G190</f>
        <v>393.07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5.1059999999999999</v>
      </c>
      <c r="V190" s="25">
        <f>M190</f>
        <v>393.07</v>
      </c>
    </row>
    <row r="191" spans="1:22" s="26" customFormat="1" ht="63.75" x14ac:dyDescent="0.2">
      <c r="A191" s="70">
        <v>128</v>
      </c>
      <c r="B191" s="71"/>
      <c r="C191" s="72" t="s">
        <v>556</v>
      </c>
      <c r="D191" s="73" t="s">
        <v>323</v>
      </c>
      <c r="E191" s="74" t="s">
        <v>420</v>
      </c>
      <c r="F191" s="75">
        <v>646</v>
      </c>
      <c r="G191" s="74">
        <v>6689.31</v>
      </c>
      <c r="H191" s="75"/>
      <c r="I191" s="74"/>
      <c r="J191" s="75">
        <v>24</v>
      </c>
      <c r="K191" s="74">
        <v>248.64000000000001</v>
      </c>
      <c r="L191" s="75">
        <v>622</v>
      </c>
      <c r="M191" s="74">
        <v>6440.67</v>
      </c>
      <c r="N191" s="76"/>
      <c r="O191" s="25">
        <f>F191</f>
        <v>646</v>
      </c>
      <c r="P191" s="25">
        <f>G191</f>
        <v>6689.31</v>
      </c>
      <c r="Q191" s="25">
        <f>H191</f>
        <v>0</v>
      </c>
      <c r="R191" s="25">
        <f>I191</f>
        <v>0</v>
      </c>
      <c r="S191" s="25">
        <f>J191</f>
        <v>24</v>
      </c>
      <c r="T191" s="25">
        <f>K191</f>
        <v>248.64000000000001</v>
      </c>
      <c r="U191" s="25">
        <f>L191</f>
        <v>622</v>
      </c>
      <c r="V191" s="25">
        <f>M191</f>
        <v>6440.67</v>
      </c>
    </row>
    <row r="192" spans="1:22" s="26" customFormat="1" ht="38.25" x14ac:dyDescent="0.2">
      <c r="A192" s="70">
        <v>129</v>
      </c>
      <c r="B192" s="71"/>
      <c r="C192" s="72" t="s">
        <v>557</v>
      </c>
      <c r="D192" s="73" t="s">
        <v>302</v>
      </c>
      <c r="E192" s="74" t="s">
        <v>558</v>
      </c>
      <c r="F192" s="75">
        <v>32</v>
      </c>
      <c r="G192" s="74">
        <v>252.48000000000002</v>
      </c>
      <c r="H192" s="75"/>
      <c r="I192" s="74"/>
      <c r="J192" s="75"/>
      <c r="K192" s="74"/>
      <c r="L192" s="75">
        <v>32</v>
      </c>
      <c r="M192" s="74">
        <v>252.48000000000002</v>
      </c>
      <c r="N192" s="76"/>
      <c r="O192" s="25">
        <f>F192</f>
        <v>32</v>
      </c>
      <c r="P192" s="25">
        <f>G192</f>
        <v>252.48000000000002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32</v>
      </c>
      <c r="V192" s="25">
        <f>M192</f>
        <v>252.48000000000002</v>
      </c>
    </row>
    <row r="193" spans="1:22" s="17" customFormat="1" ht="13.5" customHeight="1" thickBot="1" x14ac:dyDescent="0.25">
      <c r="H193" s="17" t="s">
        <v>923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x14ac:dyDescent="0.2">
      <c r="A197" s="70">
        <v>130</v>
      </c>
      <c r="B197" s="71"/>
      <c r="C197" s="72" t="s">
        <v>559</v>
      </c>
      <c r="D197" s="73" t="s">
        <v>329</v>
      </c>
      <c r="E197" s="74" t="s">
        <v>560</v>
      </c>
      <c r="F197" s="75">
        <v>0.17500000000000002</v>
      </c>
      <c r="G197" s="74">
        <v>212.67000000000002</v>
      </c>
      <c r="H197" s="75"/>
      <c r="I197" s="74"/>
      <c r="J197" s="75"/>
      <c r="K197" s="74"/>
      <c r="L197" s="75">
        <v>0.17500000000000002</v>
      </c>
      <c r="M197" s="74">
        <v>212.67000000000002</v>
      </c>
      <c r="N197" s="76"/>
      <c r="O197" s="25">
        <f>F197</f>
        <v>0.17500000000000002</v>
      </c>
      <c r="P197" s="25">
        <f>G197</f>
        <v>212.67000000000002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0.17500000000000002</v>
      </c>
      <c r="V197" s="25">
        <f>M197</f>
        <v>212.67000000000002</v>
      </c>
    </row>
    <row r="198" spans="1:22" s="26" customFormat="1" ht="63.75" x14ac:dyDescent="0.2">
      <c r="A198" s="70">
        <v>131</v>
      </c>
      <c r="B198" s="71"/>
      <c r="C198" s="72" t="s">
        <v>561</v>
      </c>
      <c r="D198" s="73" t="s">
        <v>307</v>
      </c>
      <c r="E198" s="74" t="s">
        <v>562</v>
      </c>
      <c r="F198" s="75">
        <v>1</v>
      </c>
      <c r="G198" s="74">
        <v>92.5</v>
      </c>
      <c r="H198" s="75"/>
      <c r="I198" s="74"/>
      <c r="J198" s="75"/>
      <c r="K198" s="74"/>
      <c r="L198" s="75">
        <v>1</v>
      </c>
      <c r="M198" s="74">
        <v>92.5</v>
      </c>
      <c r="N198" s="76"/>
      <c r="O198" s="25">
        <f>F198</f>
        <v>1</v>
      </c>
      <c r="P198" s="25">
        <f>G198</f>
        <v>92.5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1</v>
      </c>
      <c r="V198" s="25">
        <f>M198</f>
        <v>92.5</v>
      </c>
    </row>
    <row r="199" spans="1:22" s="26" customFormat="1" ht="76.5" x14ac:dyDescent="0.2">
      <c r="A199" s="70">
        <v>132</v>
      </c>
      <c r="B199" s="71"/>
      <c r="C199" s="72" t="s">
        <v>563</v>
      </c>
      <c r="D199" s="73" t="s">
        <v>302</v>
      </c>
      <c r="E199" s="74" t="s">
        <v>564</v>
      </c>
      <c r="F199" s="75">
        <v>1.7000000000000002</v>
      </c>
      <c r="G199" s="74">
        <v>40.17</v>
      </c>
      <c r="H199" s="75"/>
      <c r="I199" s="74"/>
      <c r="J199" s="75"/>
      <c r="K199" s="74"/>
      <c r="L199" s="75">
        <v>1.7000000000000002</v>
      </c>
      <c r="M199" s="74">
        <v>40.17</v>
      </c>
      <c r="N199" s="76"/>
      <c r="O199" s="25">
        <f>F199</f>
        <v>1.7000000000000002</v>
      </c>
      <c r="P199" s="25">
        <f>G199</f>
        <v>40.17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1.7000000000000002</v>
      </c>
      <c r="V199" s="25">
        <f>M199</f>
        <v>40.17</v>
      </c>
    </row>
    <row r="200" spans="1:22" s="26" customFormat="1" ht="51" x14ac:dyDescent="0.2">
      <c r="A200" s="70">
        <v>133</v>
      </c>
      <c r="B200" s="71"/>
      <c r="C200" s="72" t="s">
        <v>565</v>
      </c>
      <c r="D200" s="73" t="s">
        <v>299</v>
      </c>
      <c r="E200" s="74" t="s">
        <v>418</v>
      </c>
      <c r="F200" s="75">
        <v>69</v>
      </c>
      <c r="G200" s="74">
        <v>2716.53</v>
      </c>
      <c r="H200" s="75"/>
      <c r="I200" s="74"/>
      <c r="J200" s="75"/>
      <c r="K200" s="74"/>
      <c r="L200" s="75">
        <v>69</v>
      </c>
      <c r="M200" s="74">
        <v>2716.53</v>
      </c>
      <c r="N200" s="76"/>
      <c r="O200" s="25">
        <f>F200</f>
        <v>69</v>
      </c>
      <c r="P200" s="25">
        <f>G200</f>
        <v>2716.53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69</v>
      </c>
      <c r="V200" s="25">
        <f>M200</f>
        <v>2716.53</v>
      </c>
    </row>
    <row r="201" spans="1:22" s="26" customFormat="1" ht="51" x14ac:dyDescent="0.2">
      <c r="A201" s="70">
        <v>134</v>
      </c>
      <c r="B201" s="71"/>
      <c r="C201" s="72" t="s">
        <v>566</v>
      </c>
      <c r="D201" s="73" t="s">
        <v>552</v>
      </c>
      <c r="E201" s="74" t="s">
        <v>567</v>
      </c>
      <c r="F201" s="75">
        <v>5</v>
      </c>
      <c r="G201" s="74">
        <v>481</v>
      </c>
      <c r="H201" s="75"/>
      <c r="I201" s="74"/>
      <c r="J201" s="75"/>
      <c r="K201" s="74"/>
      <c r="L201" s="75">
        <v>5</v>
      </c>
      <c r="M201" s="74">
        <v>481</v>
      </c>
      <c r="N201" s="76"/>
      <c r="O201" s="25">
        <f>F201</f>
        <v>5</v>
      </c>
      <c r="P201" s="25">
        <f>G201</f>
        <v>481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5</v>
      </c>
      <c r="V201" s="25">
        <f>M201</f>
        <v>481</v>
      </c>
    </row>
    <row r="202" spans="1:22" s="26" customFormat="1" ht="63.75" x14ac:dyDescent="0.2">
      <c r="A202" s="70">
        <v>135</v>
      </c>
      <c r="B202" s="71"/>
      <c r="C202" s="72" t="s">
        <v>568</v>
      </c>
      <c r="D202" s="73" t="s">
        <v>302</v>
      </c>
      <c r="E202" s="74" t="s">
        <v>569</v>
      </c>
      <c r="F202" s="75">
        <v>5</v>
      </c>
      <c r="G202" s="74">
        <v>231.65</v>
      </c>
      <c r="H202" s="75"/>
      <c r="I202" s="74"/>
      <c r="J202" s="75"/>
      <c r="K202" s="74"/>
      <c r="L202" s="75">
        <v>5</v>
      </c>
      <c r="M202" s="74">
        <v>231.65</v>
      </c>
      <c r="N202" s="76"/>
      <c r="O202" s="25">
        <f>F202</f>
        <v>5</v>
      </c>
      <c r="P202" s="25">
        <f>G202</f>
        <v>231.65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5</v>
      </c>
      <c r="V202" s="25">
        <f>M202</f>
        <v>231.65</v>
      </c>
    </row>
    <row r="203" spans="1:22" s="26" customFormat="1" ht="76.5" x14ac:dyDescent="0.2">
      <c r="A203" s="70">
        <v>136</v>
      </c>
      <c r="B203" s="71"/>
      <c r="C203" s="72" t="s">
        <v>570</v>
      </c>
      <c r="D203" s="73" t="s">
        <v>299</v>
      </c>
      <c r="E203" s="74" t="s">
        <v>571</v>
      </c>
      <c r="F203" s="75">
        <v>1</v>
      </c>
      <c r="G203" s="74">
        <v>18.03</v>
      </c>
      <c r="H203" s="75"/>
      <c r="I203" s="74"/>
      <c r="J203" s="75"/>
      <c r="K203" s="74"/>
      <c r="L203" s="75">
        <v>1</v>
      </c>
      <c r="M203" s="74">
        <v>18.03</v>
      </c>
      <c r="N203" s="76"/>
      <c r="O203" s="25">
        <f>F203</f>
        <v>1</v>
      </c>
      <c r="P203" s="25">
        <f>G203</f>
        <v>18.03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1</v>
      </c>
      <c r="V203" s="25">
        <f>M203</f>
        <v>18.03</v>
      </c>
    </row>
    <row r="204" spans="1:22" s="26" customFormat="1" ht="51" x14ac:dyDescent="0.2">
      <c r="A204" s="70">
        <v>137</v>
      </c>
      <c r="B204" s="71"/>
      <c r="C204" s="72" t="s">
        <v>572</v>
      </c>
      <c r="D204" s="73" t="s">
        <v>302</v>
      </c>
      <c r="E204" s="74" t="s">
        <v>338</v>
      </c>
      <c r="F204" s="75">
        <v>5</v>
      </c>
      <c r="G204" s="74">
        <v>105.95</v>
      </c>
      <c r="H204" s="75"/>
      <c r="I204" s="74"/>
      <c r="J204" s="75"/>
      <c r="K204" s="74"/>
      <c r="L204" s="75">
        <v>5</v>
      </c>
      <c r="M204" s="74">
        <v>105.95</v>
      </c>
      <c r="N204" s="76"/>
      <c r="O204" s="25">
        <f>F204</f>
        <v>5</v>
      </c>
      <c r="P204" s="25">
        <f>G204</f>
        <v>105.95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5</v>
      </c>
      <c r="V204" s="25">
        <f>M204</f>
        <v>105.95</v>
      </c>
    </row>
    <row r="205" spans="1:22" s="26" customFormat="1" ht="38.25" x14ac:dyDescent="0.2">
      <c r="A205" s="70">
        <v>138</v>
      </c>
      <c r="B205" s="71"/>
      <c r="C205" s="72" t="s">
        <v>573</v>
      </c>
      <c r="D205" s="73" t="s">
        <v>302</v>
      </c>
      <c r="E205" s="74" t="s">
        <v>574</v>
      </c>
      <c r="F205" s="75">
        <v>5</v>
      </c>
      <c r="G205" s="74">
        <v>96.15</v>
      </c>
      <c r="H205" s="75"/>
      <c r="I205" s="74"/>
      <c r="J205" s="75">
        <v>3</v>
      </c>
      <c r="K205" s="74">
        <v>57.690000000000005</v>
      </c>
      <c r="L205" s="75">
        <v>2</v>
      </c>
      <c r="M205" s="74">
        <v>38.46</v>
      </c>
      <c r="N205" s="76"/>
      <c r="O205" s="25">
        <f>F205</f>
        <v>5</v>
      </c>
      <c r="P205" s="25">
        <f>G205</f>
        <v>96.15</v>
      </c>
      <c r="Q205" s="25">
        <f>H205</f>
        <v>0</v>
      </c>
      <c r="R205" s="25">
        <f>I205</f>
        <v>0</v>
      </c>
      <c r="S205" s="25">
        <f>J205</f>
        <v>3</v>
      </c>
      <c r="T205" s="25">
        <f>K205</f>
        <v>57.690000000000005</v>
      </c>
      <c r="U205" s="25">
        <f>L205</f>
        <v>2</v>
      </c>
      <c r="V205" s="25">
        <f>M205</f>
        <v>38.46</v>
      </c>
    </row>
    <row r="206" spans="1:22" s="17" customFormat="1" ht="13.5" customHeight="1" thickBot="1" x14ac:dyDescent="0.25">
      <c r="H206" s="17" t="s">
        <v>924</v>
      </c>
    </row>
    <row r="207" spans="1:22" s="17" customFormat="1" ht="26.25" customHeight="1" x14ac:dyDescent="0.2">
      <c r="A207" s="95" t="s">
        <v>139</v>
      </c>
      <c r="B207" s="98" t="s">
        <v>140</v>
      </c>
      <c r="C207" s="98" t="s">
        <v>32</v>
      </c>
      <c r="D207" s="99" t="s">
        <v>141</v>
      </c>
      <c r="E207" s="98" t="s">
        <v>142</v>
      </c>
      <c r="F207" s="98" t="s">
        <v>294</v>
      </c>
      <c r="G207" s="98"/>
      <c r="H207" s="98" t="s">
        <v>295</v>
      </c>
      <c r="I207" s="98"/>
      <c r="J207" s="98"/>
      <c r="K207" s="98"/>
      <c r="L207" s="98" t="s">
        <v>294</v>
      </c>
      <c r="M207" s="98"/>
      <c r="N207" s="86" t="s">
        <v>146</v>
      </c>
    </row>
    <row r="208" spans="1:22" s="17" customFormat="1" ht="12.75" customHeight="1" x14ac:dyDescent="0.2">
      <c r="A208" s="96"/>
      <c r="B208" s="89"/>
      <c r="C208" s="89"/>
      <c r="D208" s="100"/>
      <c r="E208" s="89"/>
      <c r="F208" s="89" t="s">
        <v>147</v>
      </c>
      <c r="G208" s="89" t="s">
        <v>148</v>
      </c>
      <c r="H208" s="89" t="s">
        <v>149</v>
      </c>
      <c r="I208" s="89"/>
      <c r="J208" s="91" t="s">
        <v>150</v>
      </c>
      <c r="K208" s="92"/>
      <c r="L208" s="93" t="s">
        <v>147</v>
      </c>
      <c r="M208" s="93" t="s">
        <v>148</v>
      </c>
      <c r="N208" s="87"/>
    </row>
    <row r="209" spans="1:22" s="17" customFormat="1" ht="13.5" customHeight="1" thickBot="1" x14ac:dyDescent="0.25">
      <c r="A209" s="97"/>
      <c r="B209" s="90"/>
      <c r="C209" s="90"/>
      <c r="D209" s="101"/>
      <c r="E209" s="90"/>
      <c r="F209" s="90"/>
      <c r="G209" s="90"/>
      <c r="H209" s="19" t="s">
        <v>147</v>
      </c>
      <c r="I209" s="19" t="s">
        <v>148</v>
      </c>
      <c r="J209" s="19" t="s">
        <v>147</v>
      </c>
      <c r="K209" s="19" t="s">
        <v>148</v>
      </c>
      <c r="L209" s="94"/>
      <c r="M209" s="94"/>
      <c r="N209" s="88"/>
    </row>
    <row r="210" spans="1:22" s="26" customFormat="1" ht="63.75" x14ac:dyDescent="0.2">
      <c r="A210" s="70">
        <v>139</v>
      </c>
      <c r="B210" s="71"/>
      <c r="C210" s="72" t="s">
        <v>575</v>
      </c>
      <c r="D210" s="73" t="s">
        <v>312</v>
      </c>
      <c r="E210" s="74" t="s">
        <v>576</v>
      </c>
      <c r="F210" s="75">
        <v>200</v>
      </c>
      <c r="G210" s="74">
        <v>4628</v>
      </c>
      <c r="H210" s="75"/>
      <c r="I210" s="74"/>
      <c r="J210" s="75"/>
      <c r="K210" s="74"/>
      <c r="L210" s="75">
        <v>200</v>
      </c>
      <c r="M210" s="74">
        <v>4628</v>
      </c>
      <c r="N210" s="76"/>
      <c r="O210" s="25">
        <f>F210</f>
        <v>200</v>
      </c>
      <c r="P210" s="25">
        <f>G210</f>
        <v>4628</v>
      </c>
      <c r="Q210" s="25">
        <f>H210</f>
        <v>0</v>
      </c>
      <c r="R210" s="25">
        <f>I210</f>
        <v>0</v>
      </c>
      <c r="S210" s="25">
        <f>J210</f>
        <v>0</v>
      </c>
      <c r="T210" s="25">
        <f>K210</f>
        <v>0</v>
      </c>
      <c r="U210" s="25">
        <f>L210</f>
        <v>200</v>
      </c>
      <c r="V210" s="25">
        <f>M210</f>
        <v>4628</v>
      </c>
    </row>
    <row r="211" spans="1:22" s="26" customFormat="1" ht="25.5" x14ac:dyDescent="0.2">
      <c r="A211" s="70">
        <v>140</v>
      </c>
      <c r="B211" s="71"/>
      <c r="C211" s="72" t="s">
        <v>577</v>
      </c>
      <c r="D211" s="73" t="s">
        <v>375</v>
      </c>
      <c r="E211" s="74" t="s">
        <v>578</v>
      </c>
      <c r="F211" s="75">
        <v>150</v>
      </c>
      <c r="G211" s="74">
        <v>943.5</v>
      </c>
      <c r="H211" s="75"/>
      <c r="I211" s="74"/>
      <c r="J211" s="75"/>
      <c r="K211" s="74"/>
      <c r="L211" s="75">
        <v>150</v>
      </c>
      <c r="M211" s="74">
        <v>943.5</v>
      </c>
      <c r="N211" s="76"/>
      <c r="O211" s="25">
        <f>F211</f>
        <v>150</v>
      </c>
      <c r="P211" s="25">
        <f>G211</f>
        <v>943.5</v>
      </c>
      <c r="Q211" s="25">
        <f>H211</f>
        <v>0</v>
      </c>
      <c r="R211" s="25">
        <f>I211</f>
        <v>0</v>
      </c>
      <c r="S211" s="25">
        <f>J211</f>
        <v>0</v>
      </c>
      <c r="T211" s="25">
        <f>K211</f>
        <v>0</v>
      </c>
      <c r="U211" s="25">
        <f>L211</f>
        <v>150</v>
      </c>
      <c r="V211" s="25">
        <f>M211</f>
        <v>943.5</v>
      </c>
    </row>
    <row r="212" spans="1:22" s="26" customFormat="1" ht="38.25" x14ac:dyDescent="0.2">
      <c r="A212" s="70">
        <v>141</v>
      </c>
      <c r="B212" s="71"/>
      <c r="C212" s="72" t="s">
        <v>579</v>
      </c>
      <c r="D212" s="73" t="s">
        <v>580</v>
      </c>
      <c r="E212" s="74">
        <v>12</v>
      </c>
      <c r="F212" s="75">
        <v>30</v>
      </c>
      <c r="G212" s="74">
        <v>360</v>
      </c>
      <c r="H212" s="75"/>
      <c r="I212" s="74"/>
      <c r="J212" s="75"/>
      <c r="K212" s="74"/>
      <c r="L212" s="75">
        <v>30</v>
      </c>
      <c r="M212" s="74">
        <v>360</v>
      </c>
      <c r="N212" s="76"/>
      <c r="O212" s="25">
        <f>F212</f>
        <v>30</v>
      </c>
      <c r="P212" s="25">
        <f>G212</f>
        <v>360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30</v>
      </c>
      <c r="V212" s="25">
        <f>M212</f>
        <v>360</v>
      </c>
    </row>
    <row r="213" spans="1:22" s="26" customFormat="1" ht="76.5" x14ac:dyDescent="0.2">
      <c r="A213" s="70">
        <v>142</v>
      </c>
      <c r="B213" s="71"/>
      <c r="C213" s="72" t="s">
        <v>581</v>
      </c>
      <c r="D213" s="73" t="s">
        <v>302</v>
      </c>
      <c r="E213" s="74" t="s">
        <v>582</v>
      </c>
      <c r="F213" s="75">
        <v>20</v>
      </c>
      <c r="G213" s="74">
        <v>575.20000000000005</v>
      </c>
      <c r="H213" s="75"/>
      <c r="I213" s="74"/>
      <c r="J213" s="75">
        <v>1</v>
      </c>
      <c r="K213" s="74">
        <v>28.76</v>
      </c>
      <c r="L213" s="75">
        <v>19</v>
      </c>
      <c r="M213" s="74">
        <v>546.44000000000005</v>
      </c>
      <c r="N213" s="76"/>
      <c r="O213" s="25">
        <f>F213</f>
        <v>20</v>
      </c>
      <c r="P213" s="25">
        <f>G213</f>
        <v>575.20000000000005</v>
      </c>
      <c r="Q213" s="25">
        <f>H213</f>
        <v>0</v>
      </c>
      <c r="R213" s="25">
        <f>I213</f>
        <v>0</v>
      </c>
      <c r="S213" s="25">
        <f>J213</f>
        <v>1</v>
      </c>
      <c r="T213" s="25">
        <f>K213</f>
        <v>28.76</v>
      </c>
      <c r="U213" s="25">
        <f>L213</f>
        <v>19</v>
      </c>
      <c r="V213" s="25">
        <f>M213</f>
        <v>546.44000000000005</v>
      </c>
    </row>
    <row r="214" spans="1:22" s="26" customFormat="1" ht="51" x14ac:dyDescent="0.2">
      <c r="A214" s="70">
        <v>143</v>
      </c>
      <c r="B214" s="71"/>
      <c r="C214" s="72" t="s">
        <v>583</v>
      </c>
      <c r="D214" s="73" t="s">
        <v>299</v>
      </c>
      <c r="E214" s="74" t="s">
        <v>584</v>
      </c>
      <c r="F214" s="75">
        <v>29</v>
      </c>
      <c r="G214" s="74">
        <v>259.26</v>
      </c>
      <c r="H214" s="75"/>
      <c r="I214" s="74"/>
      <c r="J214" s="75"/>
      <c r="K214" s="74"/>
      <c r="L214" s="75">
        <v>29</v>
      </c>
      <c r="M214" s="74">
        <v>259.26</v>
      </c>
      <c r="N214" s="76"/>
      <c r="O214" s="25">
        <f>F214</f>
        <v>29</v>
      </c>
      <c r="P214" s="25">
        <f>G214</f>
        <v>259.26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29</v>
      </c>
      <c r="V214" s="25">
        <f>M214</f>
        <v>259.26</v>
      </c>
    </row>
    <row r="215" spans="1:22" s="26" customFormat="1" ht="63.75" x14ac:dyDescent="0.2">
      <c r="A215" s="70">
        <v>144</v>
      </c>
      <c r="B215" s="71"/>
      <c r="C215" s="72" t="s">
        <v>585</v>
      </c>
      <c r="D215" s="73" t="s">
        <v>307</v>
      </c>
      <c r="E215" s="74" t="s">
        <v>586</v>
      </c>
      <c r="F215" s="75">
        <v>8</v>
      </c>
      <c r="G215" s="74">
        <v>183.36</v>
      </c>
      <c r="H215" s="75"/>
      <c r="I215" s="74"/>
      <c r="J215" s="75"/>
      <c r="K215" s="74"/>
      <c r="L215" s="75">
        <v>8</v>
      </c>
      <c r="M215" s="74">
        <v>183.36</v>
      </c>
      <c r="N215" s="76"/>
      <c r="O215" s="25">
        <f>F215</f>
        <v>8</v>
      </c>
      <c r="P215" s="25">
        <f>G215</f>
        <v>183.36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8</v>
      </c>
      <c r="V215" s="25">
        <f>M215</f>
        <v>183.36</v>
      </c>
    </row>
    <row r="216" spans="1:22" s="26" customFormat="1" ht="63.75" x14ac:dyDescent="0.2">
      <c r="A216" s="70">
        <v>145</v>
      </c>
      <c r="B216" s="71"/>
      <c r="C216" s="72" t="s">
        <v>587</v>
      </c>
      <c r="D216" s="73" t="s">
        <v>302</v>
      </c>
      <c r="E216" s="74" t="s">
        <v>588</v>
      </c>
      <c r="F216" s="75">
        <v>56.5</v>
      </c>
      <c r="G216" s="74">
        <v>2194.46</v>
      </c>
      <c r="H216" s="75"/>
      <c r="I216" s="74"/>
      <c r="J216" s="75"/>
      <c r="K216" s="74"/>
      <c r="L216" s="75">
        <v>56.5</v>
      </c>
      <c r="M216" s="74">
        <v>2194.46</v>
      </c>
      <c r="N216" s="76"/>
      <c r="O216" s="25">
        <f>F216</f>
        <v>56.5</v>
      </c>
      <c r="P216" s="25">
        <f>G216</f>
        <v>2194.46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56.5</v>
      </c>
      <c r="V216" s="25">
        <f>M216</f>
        <v>2194.46</v>
      </c>
    </row>
    <row r="217" spans="1:22" s="26" customFormat="1" x14ac:dyDescent="0.2">
      <c r="A217" s="70">
        <v>146</v>
      </c>
      <c r="B217" s="71"/>
      <c r="C217" s="72" t="s">
        <v>589</v>
      </c>
      <c r="D217" s="73" t="s">
        <v>394</v>
      </c>
      <c r="E217" s="74" t="s">
        <v>590</v>
      </c>
      <c r="F217" s="75">
        <v>6.4210000000000003</v>
      </c>
      <c r="G217" s="74">
        <v>164.85</v>
      </c>
      <c r="H217" s="75"/>
      <c r="I217" s="74"/>
      <c r="J217" s="75"/>
      <c r="K217" s="74"/>
      <c r="L217" s="75">
        <v>6.4210000000000003</v>
      </c>
      <c r="M217" s="74">
        <v>164.85</v>
      </c>
      <c r="N217" s="76"/>
      <c r="O217" s="25">
        <f>F217</f>
        <v>6.4210000000000003</v>
      </c>
      <c r="P217" s="25">
        <f>G217</f>
        <v>164.85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6.4210000000000003</v>
      </c>
      <c r="V217" s="25">
        <f>M217</f>
        <v>164.85</v>
      </c>
    </row>
    <row r="218" spans="1:22" s="26" customFormat="1" x14ac:dyDescent="0.2">
      <c r="A218" s="70">
        <v>147</v>
      </c>
      <c r="B218" s="71"/>
      <c r="C218" s="72" t="s">
        <v>589</v>
      </c>
      <c r="D218" s="73" t="s">
        <v>394</v>
      </c>
      <c r="E218" s="74" t="s">
        <v>591</v>
      </c>
      <c r="F218" s="75">
        <v>500</v>
      </c>
      <c r="G218" s="74">
        <v>13422</v>
      </c>
      <c r="H218" s="75"/>
      <c r="I218" s="74"/>
      <c r="J218" s="75"/>
      <c r="K218" s="74"/>
      <c r="L218" s="75">
        <v>500</v>
      </c>
      <c r="M218" s="74">
        <v>13422</v>
      </c>
      <c r="N218" s="76"/>
      <c r="O218" s="25">
        <f>F218</f>
        <v>500</v>
      </c>
      <c r="P218" s="25">
        <f>G218</f>
        <v>13422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500</v>
      </c>
      <c r="V218" s="25">
        <f>M218</f>
        <v>13422</v>
      </c>
    </row>
    <row r="219" spans="1:22" s="26" customFormat="1" ht="51" x14ac:dyDescent="0.2">
      <c r="A219" s="70">
        <v>148</v>
      </c>
      <c r="B219" s="71"/>
      <c r="C219" s="72" t="s">
        <v>592</v>
      </c>
      <c r="D219" s="73" t="s">
        <v>307</v>
      </c>
      <c r="E219" s="74" t="s">
        <v>593</v>
      </c>
      <c r="F219" s="75">
        <v>50</v>
      </c>
      <c r="G219" s="74">
        <v>107</v>
      </c>
      <c r="H219" s="75"/>
      <c r="I219" s="74"/>
      <c r="J219" s="75"/>
      <c r="K219" s="74"/>
      <c r="L219" s="75">
        <v>50</v>
      </c>
      <c r="M219" s="74">
        <v>107</v>
      </c>
      <c r="N219" s="76"/>
      <c r="O219" s="25">
        <f>F219</f>
        <v>50</v>
      </c>
      <c r="P219" s="25">
        <f>G219</f>
        <v>107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50</v>
      </c>
      <c r="V219" s="25">
        <f>M219</f>
        <v>107</v>
      </c>
    </row>
    <row r="220" spans="1:22" s="26" customFormat="1" ht="38.25" x14ac:dyDescent="0.2">
      <c r="A220" s="70">
        <v>149</v>
      </c>
      <c r="B220" s="71"/>
      <c r="C220" s="72" t="s">
        <v>594</v>
      </c>
      <c r="D220" s="73" t="s">
        <v>595</v>
      </c>
      <c r="E220" s="74" t="s">
        <v>596</v>
      </c>
      <c r="F220" s="75">
        <v>200</v>
      </c>
      <c r="G220" s="74">
        <v>1520</v>
      </c>
      <c r="H220" s="75"/>
      <c r="I220" s="74"/>
      <c r="J220" s="75"/>
      <c r="K220" s="74"/>
      <c r="L220" s="75">
        <v>200</v>
      </c>
      <c r="M220" s="74">
        <v>1520</v>
      </c>
      <c r="N220" s="76"/>
      <c r="O220" s="25">
        <f>F220</f>
        <v>200</v>
      </c>
      <c r="P220" s="25">
        <f>G220</f>
        <v>1520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200</v>
      </c>
      <c r="V220" s="25">
        <f>M220</f>
        <v>1520</v>
      </c>
    </row>
    <row r="221" spans="1:22" s="17" customFormat="1" ht="13.5" customHeight="1" thickBot="1" x14ac:dyDescent="0.25">
      <c r="H221" s="17" t="s">
        <v>925</v>
      </c>
    </row>
    <row r="222" spans="1:22" s="17" customFormat="1" ht="26.25" customHeight="1" x14ac:dyDescent="0.2">
      <c r="A222" s="95" t="s">
        <v>139</v>
      </c>
      <c r="B222" s="98" t="s">
        <v>140</v>
      </c>
      <c r="C222" s="98" t="s">
        <v>32</v>
      </c>
      <c r="D222" s="99" t="s">
        <v>141</v>
      </c>
      <c r="E222" s="98" t="s">
        <v>142</v>
      </c>
      <c r="F222" s="98" t="s">
        <v>294</v>
      </c>
      <c r="G222" s="98"/>
      <c r="H222" s="98" t="s">
        <v>295</v>
      </c>
      <c r="I222" s="98"/>
      <c r="J222" s="98"/>
      <c r="K222" s="98"/>
      <c r="L222" s="98" t="s">
        <v>294</v>
      </c>
      <c r="M222" s="98"/>
      <c r="N222" s="86" t="s">
        <v>146</v>
      </c>
    </row>
    <row r="223" spans="1:22" s="17" customFormat="1" ht="12.75" customHeight="1" x14ac:dyDescent="0.2">
      <c r="A223" s="96"/>
      <c r="B223" s="89"/>
      <c r="C223" s="89"/>
      <c r="D223" s="100"/>
      <c r="E223" s="89"/>
      <c r="F223" s="89" t="s">
        <v>147</v>
      </c>
      <c r="G223" s="89" t="s">
        <v>148</v>
      </c>
      <c r="H223" s="89" t="s">
        <v>149</v>
      </c>
      <c r="I223" s="89"/>
      <c r="J223" s="91" t="s">
        <v>150</v>
      </c>
      <c r="K223" s="92"/>
      <c r="L223" s="93" t="s">
        <v>147</v>
      </c>
      <c r="M223" s="93" t="s">
        <v>148</v>
      </c>
      <c r="N223" s="87"/>
    </row>
    <row r="224" spans="1:22" s="17" customFormat="1" ht="13.5" customHeight="1" thickBot="1" x14ac:dyDescent="0.25">
      <c r="A224" s="97"/>
      <c r="B224" s="90"/>
      <c r="C224" s="90"/>
      <c r="D224" s="101"/>
      <c r="E224" s="90"/>
      <c r="F224" s="90"/>
      <c r="G224" s="90"/>
      <c r="H224" s="19" t="s">
        <v>147</v>
      </c>
      <c r="I224" s="19" t="s">
        <v>148</v>
      </c>
      <c r="J224" s="19" t="s">
        <v>147</v>
      </c>
      <c r="K224" s="19" t="s">
        <v>148</v>
      </c>
      <c r="L224" s="94"/>
      <c r="M224" s="94"/>
      <c r="N224" s="88"/>
    </row>
    <row r="225" spans="1:22" s="26" customFormat="1" ht="38.25" x14ac:dyDescent="0.2">
      <c r="A225" s="70">
        <v>150</v>
      </c>
      <c r="B225" s="71"/>
      <c r="C225" s="72" t="s">
        <v>597</v>
      </c>
      <c r="D225" s="73" t="s">
        <v>595</v>
      </c>
      <c r="E225" s="74" t="s">
        <v>598</v>
      </c>
      <c r="F225" s="75">
        <v>200</v>
      </c>
      <c r="G225" s="74">
        <v>2494</v>
      </c>
      <c r="H225" s="75"/>
      <c r="I225" s="74"/>
      <c r="J225" s="75"/>
      <c r="K225" s="74"/>
      <c r="L225" s="75">
        <v>200</v>
      </c>
      <c r="M225" s="74">
        <v>2494</v>
      </c>
      <c r="N225" s="76"/>
      <c r="O225" s="25">
        <f>F225</f>
        <v>200</v>
      </c>
      <c r="P225" s="25">
        <f>G225</f>
        <v>2494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200</v>
      </c>
      <c r="V225" s="25">
        <f>M225</f>
        <v>2494</v>
      </c>
    </row>
    <row r="226" spans="1:22" s="26" customFormat="1" ht="63.75" x14ac:dyDescent="0.2">
      <c r="A226" s="70">
        <v>151</v>
      </c>
      <c r="B226" s="71"/>
      <c r="C226" s="72" t="s">
        <v>599</v>
      </c>
      <c r="D226" s="73" t="s">
        <v>375</v>
      </c>
      <c r="E226" s="74" t="s">
        <v>600</v>
      </c>
      <c r="F226" s="75">
        <v>352</v>
      </c>
      <c r="G226" s="74">
        <v>2147.2000000000003</v>
      </c>
      <c r="H226" s="75"/>
      <c r="I226" s="74"/>
      <c r="J226" s="75">
        <v>5</v>
      </c>
      <c r="K226" s="74">
        <v>30.5</v>
      </c>
      <c r="L226" s="75">
        <v>347</v>
      </c>
      <c r="M226" s="74">
        <v>2116.7000000000003</v>
      </c>
      <c r="N226" s="76"/>
      <c r="O226" s="25">
        <f>F226</f>
        <v>352</v>
      </c>
      <c r="P226" s="25">
        <f>G226</f>
        <v>2147.2000000000003</v>
      </c>
      <c r="Q226" s="25">
        <f>H226</f>
        <v>0</v>
      </c>
      <c r="R226" s="25">
        <f>I226</f>
        <v>0</v>
      </c>
      <c r="S226" s="25">
        <f>J226</f>
        <v>5</v>
      </c>
      <c r="T226" s="25">
        <f>K226</f>
        <v>30.5</v>
      </c>
      <c r="U226" s="25">
        <f>L226</f>
        <v>347</v>
      </c>
      <c r="V226" s="25">
        <f>M226</f>
        <v>2116.7000000000003</v>
      </c>
    </row>
    <row r="227" spans="1:22" s="26" customFormat="1" ht="63.75" x14ac:dyDescent="0.2">
      <c r="A227" s="70">
        <v>152</v>
      </c>
      <c r="B227" s="71"/>
      <c r="C227" s="72" t="s">
        <v>601</v>
      </c>
      <c r="D227" s="73" t="s">
        <v>312</v>
      </c>
      <c r="E227" s="74" t="s">
        <v>602</v>
      </c>
      <c r="F227" s="75">
        <v>12</v>
      </c>
      <c r="G227" s="74">
        <v>395.52000000000004</v>
      </c>
      <c r="H227" s="75"/>
      <c r="I227" s="74"/>
      <c r="J227" s="75">
        <v>1</v>
      </c>
      <c r="K227" s="74">
        <v>32.96</v>
      </c>
      <c r="L227" s="75">
        <v>11</v>
      </c>
      <c r="M227" s="74">
        <v>362.56</v>
      </c>
      <c r="N227" s="76"/>
      <c r="O227" s="25">
        <f>F227</f>
        <v>12</v>
      </c>
      <c r="P227" s="25">
        <f>G227</f>
        <v>395.52000000000004</v>
      </c>
      <c r="Q227" s="25">
        <f>H227</f>
        <v>0</v>
      </c>
      <c r="R227" s="25">
        <f>I227</f>
        <v>0</v>
      </c>
      <c r="S227" s="25">
        <f>J227</f>
        <v>1</v>
      </c>
      <c r="T227" s="25">
        <f>K227</f>
        <v>32.96</v>
      </c>
      <c r="U227" s="25">
        <f>L227</f>
        <v>11</v>
      </c>
      <c r="V227" s="25">
        <f>M227</f>
        <v>362.56</v>
      </c>
    </row>
    <row r="228" spans="1:22" s="26" customFormat="1" ht="38.25" x14ac:dyDescent="0.2">
      <c r="A228" s="70">
        <v>153</v>
      </c>
      <c r="B228" s="71"/>
      <c r="C228" s="72" t="s">
        <v>603</v>
      </c>
      <c r="D228" s="73" t="s">
        <v>302</v>
      </c>
      <c r="E228" s="74" t="s">
        <v>604</v>
      </c>
      <c r="F228" s="75">
        <v>28.700000000000003</v>
      </c>
      <c r="G228" s="74">
        <v>1406.01</v>
      </c>
      <c r="H228" s="75"/>
      <c r="I228" s="74"/>
      <c r="J228" s="75"/>
      <c r="K228" s="74"/>
      <c r="L228" s="75">
        <v>28.700000000000003</v>
      </c>
      <c r="M228" s="74">
        <v>1406.01</v>
      </c>
      <c r="N228" s="76"/>
      <c r="O228" s="25">
        <f>F228</f>
        <v>28.700000000000003</v>
      </c>
      <c r="P228" s="25">
        <f>G228</f>
        <v>1406.01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28.700000000000003</v>
      </c>
      <c r="V228" s="25">
        <f>M228</f>
        <v>1406.01</v>
      </c>
    </row>
    <row r="229" spans="1:22" s="26" customFormat="1" ht="51" x14ac:dyDescent="0.2">
      <c r="A229" s="70">
        <v>154</v>
      </c>
      <c r="B229" s="71"/>
      <c r="C229" s="72" t="s">
        <v>605</v>
      </c>
      <c r="D229" s="73" t="s">
        <v>299</v>
      </c>
      <c r="E229" s="74" t="s">
        <v>606</v>
      </c>
      <c r="F229" s="75">
        <v>1</v>
      </c>
      <c r="G229" s="74">
        <v>72.09</v>
      </c>
      <c r="H229" s="75"/>
      <c r="I229" s="74"/>
      <c r="J229" s="75"/>
      <c r="K229" s="74"/>
      <c r="L229" s="75">
        <v>1</v>
      </c>
      <c r="M229" s="74">
        <v>72.09</v>
      </c>
      <c r="N229" s="76"/>
      <c r="O229" s="25">
        <f>F229</f>
        <v>1</v>
      </c>
      <c r="P229" s="25">
        <f>G229</f>
        <v>72.09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1</v>
      </c>
      <c r="V229" s="25">
        <f>M229</f>
        <v>72.09</v>
      </c>
    </row>
    <row r="230" spans="1:22" s="26" customFormat="1" ht="76.5" x14ac:dyDescent="0.2">
      <c r="A230" s="70">
        <v>155</v>
      </c>
      <c r="B230" s="71"/>
      <c r="C230" s="72" t="s">
        <v>607</v>
      </c>
      <c r="D230" s="73" t="s">
        <v>375</v>
      </c>
      <c r="E230" s="74" t="s">
        <v>608</v>
      </c>
      <c r="F230" s="75">
        <v>2695</v>
      </c>
      <c r="G230" s="74">
        <v>14984.2</v>
      </c>
      <c r="H230" s="75"/>
      <c r="I230" s="74"/>
      <c r="J230" s="75"/>
      <c r="K230" s="74"/>
      <c r="L230" s="75">
        <v>2695</v>
      </c>
      <c r="M230" s="74">
        <v>14984.2</v>
      </c>
      <c r="N230" s="76"/>
      <c r="O230" s="25">
        <f>F230</f>
        <v>2695</v>
      </c>
      <c r="P230" s="25">
        <f>G230</f>
        <v>14984.2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2695</v>
      </c>
      <c r="V230" s="25">
        <f>M230</f>
        <v>14984.2</v>
      </c>
    </row>
    <row r="231" spans="1:22" s="26" customFormat="1" ht="51" x14ac:dyDescent="0.2">
      <c r="A231" s="70">
        <v>156</v>
      </c>
      <c r="B231" s="71"/>
      <c r="C231" s="72" t="s">
        <v>609</v>
      </c>
      <c r="D231" s="73" t="s">
        <v>375</v>
      </c>
      <c r="E231" s="74" t="s">
        <v>610</v>
      </c>
      <c r="F231" s="75">
        <v>100</v>
      </c>
      <c r="G231" s="74">
        <v>454</v>
      </c>
      <c r="H231" s="75"/>
      <c r="I231" s="74"/>
      <c r="J231" s="75"/>
      <c r="K231" s="74"/>
      <c r="L231" s="75">
        <v>100</v>
      </c>
      <c r="M231" s="74">
        <v>454</v>
      </c>
      <c r="N231" s="76"/>
      <c r="O231" s="25">
        <f>F231</f>
        <v>100</v>
      </c>
      <c r="P231" s="25">
        <f>G231</f>
        <v>454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100</v>
      </c>
      <c r="V231" s="25">
        <f>M231</f>
        <v>454</v>
      </c>
    </row>
    <row r="232" spans="1:22" s="26" customFormat="1" ht="63.75" x14ac:dyDescent="0.2">
      <c r="A232" s="70">
        <v>157</v>
      </c>
      <c r="B232" s="71"/>
      <c r="C232" s="72" t="s">
        <v>611</v>
      </c>
      <c r="D232" s="73" t="s">
        <v>375</v>
      </c>
      <c r="E232" s="74">
        <v>28</v>
      </c>
      <c r="F232" s="75">
        <v>2000</v>
      </c>
      <c r="G232" s="74">
        <v>56000</v>
      </c>
      <c r="H232" s="75"/>
      <c r="I232" s="74"/>
      <c r="J232" s="75"/>
      <c r="K232" s="74"/>
      <c r="L232" s="75">
        <v>2000</v>
      </c>
      <c r="M232" s="74">
        <v>56000</v>
      </c>
      <c r="N232" s="76"/>
      <c r="O232" s="25">
        <f>F232</f>
        <v>2000</v>
      </c>
      <c r="P232" s="25">
        <f>G232</f>
        <v>56000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2000</v>
      </c>
      <c r="V232" s="25">
        <f>M232</f>
        <v>56000</v>
      </c>
    </row>
    <row r="233" spans="1:22" s="26" customFormat="1" ht="38.25" x14ac:dyDescent="0.2">
      <c r="A233" s="70">
        <v>158</v>
      </c>
      <c r="B233" s="71"/>
      <c r="C233" s="72" t="s">
        <v>612</v>
      </c>
      <c r="D233" s="73" t="s">
        <v>375</v>
      </c>
      <c r="E233" s="74" t="s">
        <v>613</v>
      </c>
      <c r="F233" s="75">
        <v>2330</v>
      </c>
      <c r="G233" s="74">
        <v>8201.6</v>
      </c>
      <c r="H233" s="75"/>
      <c r="I233" s="74"/>
      <c r="J233" s="75">
        <v>20</v>
      </c>
      <c r="K233" s="74">
        <v>70.400000000000006</v>
      </c>
      <c r="L233" s="75">
        <v>2310</v>
      </c>
      <c r="M233" s="74">
        <v>8131.2000000000007</v>
      </c>
      <c r="N233" s="76"/>
      <c r="O233" s="25">
        <f>F233</f>
        <v>2330</v>
      </c>
      <c r="P233" s="25">
        <f>G233</f>
        <v>8201.6</v>
      </c>
      <c r="Q233" s="25">
        <f>H233</f>
        <v>0</v>
      </c>
      <c r="R233" s="25">
        <f>I233</f>
        <v>0</v>
      </c>
      <c r="S233" s="25">
        <f>J233</f>
        <v>20</v>
      </c>
      <c r="T233" s="25">
        <f>K233</f>
        <v>70.400000000000006</v>
      </c>
      <c r="U233" s="25">
        <f>L233</f>
        <v>2310</v>
      </c>
      <c r="V233" s="25">
        <f>M233</f>
        <v>8131.2000000000007</v>
      </c>
    </row>
    <row r="234" spans="1:22" s="17" customFormat="1" ht="13.5" customHeight="1" thickBot="1" x14ac:dyDescent="0.25">
      <c r="H234" s="17" t="s">
        <v>926</v>
      </c>
    </row>
    <row r="235" spans="1:22" s="17" customFormat="1" ht="26.25" customHeight="1" x14ac:dyDescent="0.2">
      <c r="A235" s="95" t="s">
        <v>139</v>
      </c>
      <c r="B235" s="98" t="s">
        <v>140</v>
      </c>
      <c r="C235" s="98" t="s">
        <v>32</v>
      </c>
      <c r="D235" s="99" t="s">
        <v>141</v>
      </c>
      <c r="E235" s="98" t="s">
        <v>142</v>
      </c>
      <c r="F235" s="98" t="s">
        <v>294</v>
      </c>
      <c r="G235" s="98"/>
      <c r="H235" s="98" t="s">
        <v>295</v>
      </c>
      <c r="I235" s="98"/>
      <c r="J235" s="98"/>
      <c r="K235" s="98"/>
      <c r="L235" s="98" t="s">
        <v>294</v>
      </c>
      <c r="M235" s="98"/>
      <c r="N235" s="86" t="s">
        <v>146</v>
      </c>
    </row>
    <row r="236" spans="1:22" s="17" customFormat="1" ht="12.75" customHeight="1" x14ac:dyDescent="0.2">
      <c r="A236" s="96"/>
      <c r="B236" s="89"/>
      <c r="C236" s="89"/>
      <c r="D236" s="100"/>
      <c r="E236" s="89"/>
      <c r="F236" s="89" t="s">
        <v>147</v>
      </c>
      <c r="G236" s="89" t="s">
        <v>148</v>
      </c>
      <c r="H236" s="89" t="s">
        <v>149</v>
      </c>
      <c r="I236" s="89"/>
      <c r="J236" s="91" t="s">
        <v>150</v>
      </c>
      <c r="K236" s="92"/>
      <c r="L236" s="93" t="s">
        <v>147</v>
      </c>
      <c r="M236" s="93" t="s">
        <v>148</v>
      </c>
      <c r="N236" s="87"/>
    </row>
    <row r="237" spans="1:22" s="17" customFormat="1" ht="13.5" customHeight="1" thickBot="1" x14ac:dyDescent="0.25">
      <c r="A237" s="97"/>
      <c r="B237" s="90"/>
      <c r="C237" s="90"/>
      <c r="D237" s="101"/>
      <c r="E237" s="90"/>
      <c r="F237" s="90"/>
      <c r="G237" s="90"/>
      <c r="H237" s="19" t="s">
        <v>147</v>
      </c>
      <c r="I237" s="19" t="s">
        <v>148</v>
      </c>
      <c r="J237" s="19" t="s">
        <v>147</v>
      </c>
      <c r="K237" s="19" t="s">
        <v>148</v>
      </c>
      <c r="L237" s="94"/>
      <c r="M237" s="94"/>
      <c r="N237" s="88"/>
    </row>
    <row r="238" spans="1:22" s="26" customFormat="1" ht="38.25" x14ac:dyDescent="0.2">
      <c r="A238" s="70">
        <v>159</v>
      </c>
      <c r="B238" s="71"/>
      <c r="C238" s="72" t="s">
        <v>614</v>
      </c>
      <c r="D238" s="73" t="s">
        <v>312</v>
      </c>
      <c r="E238" s="74" t="s">
        <v>615</v>
      </c>
      <c r="F238" s="75">
        <v>1.5</v>
      </c>
      <c r="G238" s="74">
        <v>29.03</v>
      </c>
      <c r="H238" s="75"/>
      <c r="I238" s="74"/>
      <c r="J238" s="75"/>
      <c r="K238" s="74"/>
      <c r="L238" s="75">
        <v>1.5</v>
      </c>
      <c r="M238" s="74">
        <v>29.03</v>
      </c>
      <c r="N238" s="76"/>
      <c r="O238" s="25">
        <f>F238</f>
        <v>1.5</v>
      </c>
      <c r="P238" s="25">
        <f>G238</f>
        <v>29.03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1.5</v>
      </c>
      <c r="V238" s="25">
        <f>M238</f>
        <v>29.03</v>
      </c>
    </row>
    <row r="239" spans="1:22" s="26" customFormat="1" ht="76.5" x14ac:dyDescent="0.2">
      <c r="A239" s="70">
        <v>160</v>
      </c>
      <c r="B239" s="71"/>
      <c r="C239" s="72" t="s">
        <v>616</v>
      </c>
      <c r="D239" s="73" t="s">
        <v>302</v>
      </c>
      <c r="E239" s="74" t="s">
        <v>617</v>
      </c>
      <c r="F239" s="75">
        <v>5</v>
      </c>
      <c r="G239" s="74">
        <v>1000.45</v>
      </c>
      <c r="H239" s="75"/>
      <c r="I239" s="74"/>
      <c r="J239" s="75"/>
      <c r="K239" s="74"/>
      <c r="L239" s="75">
        <v>5</v>
      </c>
      <c r="M239" s="74">
        <v>1000.45</v>
      </c>
      <c r="N239" s="76"/>
      <c r="O239" s="25">
        <f>F239</f>
        <v>5</v>
      </c>
      <c r="P239" s="25">
        <f>G239</f>
        <v>1000.45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5</v>
      </c>
      <c r="V239" s="25">
        <f>M239</f>
        <v>1000.45</v>
      </c>
    </row>
    <row r="240" spans="1:22" s="26" customFormat="1" ht="51" x14ac:dyDescent="0.2">
      <c r="A240" s="70">
        <v>161</v>
      </c>
      <c r="B240" s="71"/>
      <c r="C240" s="72" t="s">
        <v>618</v>
      </c>
      <c r="D240" s="73" t="s">
        <v>323</v>
      </c>
      <c r="E240" s="74" t="s">
        <v>619</v>
      </c>
      <c r="F240" s="75">
        <v>46</v>
      </c>
      <c r="G240" s="74">
        <v>542.80000000000007</v>
      </c>
      <c r="H240" s="75"/>
      <c r="I240" s="74"/>
      <c r="J240" s="75"/>
      <c r="K240" s="74"/>
      <c r="L240" s="75">
        <v>46</v>
      </c>
      <c r="M240" s="74">
        <v>542.80000000000007</v>
      </c>
      <c r="N240" s="76"/>
      <c r="O240" s="25">
        <f>F240</f>
        <v>46</v>
      </c>
      <c r="P240" s="25">
        <f>G240</f>
        <v>542.80000000000007</v>
      </c>
      <c r="Q240" s="25">
        <f>H240</f>
        <v>0</v>
      </c>
      <c r="R240" s="25">
        <f>I240</f>
        <v>0</v>
      </c>
      <c r="S240" s="25">
        <f>J240</f>
        <v>0</v>
      </c>
      <c r="T240" s="25">
        <f>K240</f>
        <v>0</v>
      </c>
      <c r="U240" s="25">
        <f>L240</f>
        <v>46</v>
      </c>
      <c r="V240" s="25">
        <f>M240</f>
        <v>542.80000000000007</v>
      </c>
    </row>
    <row r="241" spans="1:22" s="26" customFormat="1" ht="51" x14ac:dyDescent="0.2">
      <c r="A241" s="70">
        <v>162</v>
      </c>
      <c r="B241" s="71"/>
      <c r="C241" s="72" t="s">
        <v>620</v>
      </c>
      <c r="D241" s="73" t="s">
        <v>323</v>
      </c>
      <c r="E241" s="74" t="s">
        <v>621</v>
      </c>
      <c r="F241" s="75">
        <v>148</v>
      </c>
      <c r="G241" s="74">
        <v>2055.7200000000003</v>
      </c>
      <c r="H241" s="75"/>
      <c r="I241" s="74"/>
      <c r="J241" s="75"/>
      <c r="K241" s="74"/>
      <c r="L241" s="75">
        <v>148</v>
      </c>
      <c r="M241" s="74">
        <v>2055.7200000000003</v>
      </c>
      <c r="N241" s="76"/>
      <c r="O241" s="25">
        <f>F241</f>
        <v>148</v>
      </c>
      <c r="P241" s="25">
        <f>G241</f>
        <v>2055.7200000000003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148</v>
      </c>
      <c r="V241" s="25">
        <f>M241</f>
        <v>2055.7200000000003</v>
      </c>
    </row>
    <row r="242" spans="1:22" s="26" customFormat="1" ht="51" x14ac:dyDescent="0.2">
      <c r="A242" s="70">
        <v>163</v>
      </c>
      <c r="B242" s="71"/>
      <c r="C242" s="72" t="s">
        <v>622</v>
      </c>
      <c r="D242" s="73" t="s">
        <v>299</v>
      </c>
      <c r="E242" s="74" t="s">
        <v>623</v>
      </c>
      <c r="F242" s="75">
        <v>35</v>
      </c>
      <c r="G242" s="74">
        <v>308.35000000000002</v>
      </c>
      <c r="H242" s="75"/>
      <c r="I242" s="74"/>
      <c r="J242" s="75"/>
      <c r="K242" s="74"/>
      <c r="L242" s="75">
        <v>35</v>
      </c>
      <c r="M242" s="74">
        <v>308.35000000000002</v>
      </c>
      <c r="N242" s="76"/>
      <c r="O242" s="25">
        <f>F242</f>
        <v>35</v>
      </c>
      <c r="P242" s="25">
        <f>G242</f>
        <v>308.35000000000002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35</v>
      </c>
      <c r="V242" s="25">
        <f>M242</f>
        <v>308.35000000000002</v>
      </c>
    </row>
    <row r="243" spans="1:22" s="26" customFormat="1" ht="51" x14ac:dyDescent="0.2">
      <c r="A243" s="70">
        <v>164</v>
      </c>
      <c r="B243" s="71"/>
      <c r="C243" s="72" t="s">
        <v>624</v>
      </c>
      <c r="D243" s="73" t="s">
        <v>323</v>
      </c>
      <c r="E243" s="74" t="s">
        <v>625</v>
      </c>
      <c r="F243" s="75">
        <v>15</v>
      </c>
      <c r="G243" s="74">
        <v>1376.1000000000001</v>
      </c>
      <c r="H243" s="75"/>
      <c r="I243" s="74"/>
      <c r="J243" s="75"/>
      <c r="K243" s="74"/>
      <c r="L243" s="75">
        <v>15</v>
      </c>
      <c r="M243" s="74">
        <v>1376.1000000000001</v>
      </c>
      <c r="N243" s="76"/>
      <c r="O243" s="25">
        <f>F243</f>
        <v>15</v>
      </c>
      <c r="P243" s="25">
        <f>G243</f>
        <v>1376.1000000000001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15</v>
      </c>
      <c r="V243" s="25">
        <f>M243</f>
        <v>1376.1000000000001</v>
      </c>
    </row>
    <row r="244" spans="1:22" s="26" customFormat="1" ht="51" x14ac:dyDescent="0.2">
      <c r="A244" s="70">
        <v>165</v>
      </c>
      <c r="B244" s="71"/>
      <c r="C244" s="72" t="s">
        <v>626</v>
      </c>
      <c r="D244" s="73" t="s">
        <v>323</v>
      </c>
      <c r="E244" s="74" t="s">
        <v>627</v>
      </c>
      <c r="F244" s="75">
        <v>41</v>
      </c>
      <c r="G244" s="74">
        <v>4218.08</v>
      </c>
      <c r="H244" s="75"/>
      <c r="I244" s="74"/>
      <c r="J244" s="75"/>
      <c r="K244" s="74"/>
      <c r="L244" s="75">
        <v>41</v>
      </c>
      <c r="M244" s="74">
        <v>4218.08</v>
      </c>
      <c r="N244" s="76"/>
      <c r="O244" s="25">
        <f>F244</f>
        <v>41</v>
      </c>
      <c r="P244" s="25">
        <f>G244</f>
        <v>4218.08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41</v>
      </c>
      <c r="V244" s="25">
        <f>M244</f>
        <v>4218.08</v>
      </c>
    </row>
    <row r="245" spans="1:22" s="26" customFormat="1" ht="38.25" x14ac:dyDescent="0.2">
      <c r="A245" s="70">
        <v>166</v>
      </c>
      <c r="B245" s="71"/>
      <c r="C245" s="72" t="s">
        <v>628</v>
      </c>
      <c r="D245" s="73" t="s">
        <v>375</v>
      </c>
      <c r="E245" s="74" t="s">
        <v>629</v>
      </c>
      <c r="F245" s="75">
        <v>32</v>
      </c>
      <c r="G245" s="74">
        <v>5598.72</v>
      </c>
      <c r="H245" s="75"/>
      <c r="I245" s="74"/>
      <c r="J245" s="75"/>
      <c r="K245" s="74"/>
      <c r="L245" s="75">
        <v>32</v>
      </c>
      <c r="M245" s="74">
        <v>5598.72</v>
      </c>
      <c r="N245" s="76"/>
      <c r="O245" s="25">
        <f>F245</f>
        <v>32</v>
      </c>
      <c r="P245" s="25">
        <f>G245</f>
        <v>5598.72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32</v>
      </c>
      <c r="V245" s="25">
        <f>M245</f>
        <v>5598.72</v>
      </c>
    </row>
    <row r="246" spans="1:22" s="26" customFormat="1" ht="63.75" x14ac:dyDescent="0.2">
      <c r="A246" s="70">
        <v>167</v>
      </c>
      <c r="B246" s="71"/>
      <c r="C246" s="72" t="s">
        <v>630</v>
      </c>
      <c r="D246" s="73" t="s">
        <v>375</v>
      </c>
      <c r="E246" s="74">
        <v>168</v>
      </c>
      <c r="F246" s="75">
        <v>335</v>
      </c>
      <c r="G246" s="74">
        <v>56280</v>
      </c>
      <c r="H246" s="75"/>
      <c r="I246" s="74"/>
      <c r="J246" s="75">
        <v>17</v>
      </c>
      <c r="K246" s="74">
        <v>2856</v>
      </c>
      <c r="L246" s="75">
        <v>318</v>
      </c>
      <c r="M246" s="74">
        <v>53424</v>
      </c>
      <c r="N246" s="76"/>
      <c r="O246" s="25">
        <f>F246</f>
        <v>335</v>
      </c>
      <c r="P246" s="25">
        <f>G246</f>
        <v>56280</v>
      </c>
      <c r="Q246" s="25">
        <f>H246</f>
        <v>0</v>
      </c>
      <c r="R246" s="25">
        <f>I246</f>
        <v>0</v>
      </c>
      <c r="S246" s="25">
        <f>J246</f>
        <v>17</v>
      </c>
      <c r="T246" s="25">
        <f>K246</f>
        <v>2856</v>
      </c>
      <c r="U246" s="25">
        <f>L246</f>
        <v>318</v>
      </c>
      <c r="V246" s="25">
        <f>M246</f>
        <v>53424</v>
      </c>
    </row>
    <row r="247" spans="1:22" s="17" customFormat="1" ht="13.5" customHeight="1" thickBot="1" x14ac:dyDescent="0.25">
      <c r="H247" s="17" t="s">
        <v>927</v>
      </c>
    </row>
    <row r="248" spans="1:22" s="17" customFormat="1" ht="26.25" customHeight="1" x14ac:dyDescent="0.2">
      <c r="A248" s="95" t="s">
        <v>139</v>
      </c>
      <c r="B248" s="98" t="s">
        <v>140</v>
      </c>
      <c r="C248" s="98" t="s">
        <v>32</v>
      </c>
      <c r="D248" s="99" t="s">
        <v>141</v>
      </c>
      <c r="E248" s="98" t="s">
        <v>142</v>
      </c>
      <c r="F248" s="98" t="s">
        <v>294</v>
      </c>
      <c r="G248" s="98"/>
      <c r="H248" s="98" t="s">
        <v>295</v>
      </c>
      <c r="I248" s="98"/>
      <c r="J248" s="98"/>
      <c r="K248" s="98"/>
      <c r="L248" s="98" t="s">
        <v>294</v>
      </c>
      <c r="M248" s="98"/>
      <c r="N248" s="86" t="s">
        <v>146</v>
      </c>
    </row>
    <row r="249" spans="1:22" s="17" customFormat="1" ht="12.75" customHeight="1" x14ac:dyDescent="0.2">
      <c r="A249" s="96"/>
      <c r="B249" s="89"/>
      <c r="C249" s="89"/>
      <c r="D249" s="100"/>
      <c r="E249" s="89"/>
      <c r="F249" s="89" t="s">
        <v>147</v>
      </c>
      <c r="G249" s="89" t="s">
        <v>148</v>
      </c>
      <c r="H249" s="89" t="s">
        <v>149</v>
      </c>
      <c r="I249" s="89"/>
      <c r="J249" s="91" t="s">
        <v>150</v>
      </c>
      <c r="K249" s="92"/>
      <c r="L249" s="93" t="s">
        <v>147</v>
      </c>
      <c r="M249" s="93" t="s">
        <v>148</v>
      </c>
      <c r="N249" s="87"/>
    </row>
    <row r="250" spans="1:22" s="17" customFormat="1" ht="13.5" customHeight="1" thickBot="1" x14ac:dyDescent="0.25">
      <c r="A250" s="97"/>
      <c r="B250" s="90"/>
      <c r="C250" s="90"/>
      <c r="D250" s="101"/>
      <c r="E250" s="90"/>
      <c r="F250" s="90"/>
      <c r="G250" s="90"/>
      <c r="H250" s="19" t="s">
        <v>147</v>
      </c>
      <c r="I250" s="19" t="s">
        <v>148</v>
      </c>
      <c r="J250" s="19" t="s">
        <v>147</v>
      </c>
      <c r="K250" s="19" t="s">
        <v>148</v>
      </c>
      <c r="L250" s="94"/>
      <c r="M250" s="94"/>
      <c r="N250" s="88"/>
    </row>
    <row r="251" spans="1:22" s="26" customFormat="1" ht="63.75" x14ac:dyDescent="0.2">
      <c r="A251" s="70">
        <v>168</v>
      </c>
      <c r="B251" s="71"/>
      <c r="C251" s="72" t="s">
        <v>631</v>
      </c>
      <c r="D251" s="73" t="s">
        <v>299</v>
      </c>
      <c r="E251" s="74" t="s">
        <v>632</v>
      </c>
      <c r="F251" s="75">
        <v>3</v>
      </c>
      <c r="G251" s="74">
        <v>121.41000000000001</v>
      </c>
      <c r="H251" s="75"/>
      <c r="I251" s="74"/>
      <c r="J251" s="75"/>
      <c r="K251" s="74"/>
      <c r="L251" s="75">
        <v>3</v>
      </c>
      <c r="M251" s="74">
        <v>121.41000000000001</v>
      </c>
      <c r="N251" s="76"/>
      <c r="O251" s="25">
        <f>F251</f>
        <v>3</v>
      </c>
      <c r="P251" s="25">
        <f>G251</f>
        <v>121.41000000000001</v>
      </c>
      <c r="Q251" s="25">
        <f>H251</f>
        <v>0</v>
      </c>
      <c r="R251" s="25">
        <f>I251</f>
        <v>0</v>
      </c>
      <c r="S251" s="25">
        <f>J251</f>
        <v>0</v>
      </c>
      <c r="T251" s="25">
        <f>K251</f>
        <v>0</v>
      </c>
      <c r="U251" s="25">
        <f>L251</f>
        <v>3</v>
      </c>
      <c r="V251" s="25">
        <f>M251</f>
        <v>121.41000000000001</v>
      </c>
    </row>
    <row r="252" spans="1:22" s="26" customFormat="1" ht="38.25" x14ac:dyDescent="0.2">
      <c r="A252" s="70">
        <v>169</v>
      </c>
      <c r="B252" s="71"/>
      <c r="C252" s="72" t="s">
        <v>633</v>
      </c>
      <c r="D252" s="73" t="s">
        <v>323</v>
      </c>
      <c r="E252" s="74" t="s">
        <v>634</v>
      </c>
      <c r="F252" s="75">
        <v>1</v>
      </c>
      <c r="G252" s="74">
        <v>8.67</v>
      </c>
      <c r="H252" s="75"/>
      <c r="I252" s="74"/>
      <c r="J252" s="75"/>
      <c r="K252" s="74"/>
      <c r="L252" s="75">
        <v>1</v>
      </c>
      <c r="M252" s="74">
        <v>8.67</v>
      </c>
      <c r="N252" s="76"/>
      <c r="O252" s="25">
        <f>F252</f>
        <v>1</v>
      </c>
      <c r="P252" s="25">
        <f>G252</f>
        <v>8.67</v>
      </c>
      <c r="Q252" s="25">
        <f>H252</f>
        <v>0</v>
      </c>
      <c r="R252" s="25">
        <f>I252</f>
        <v>0</v>
      </c>
      <c r="S252" s="25">
        <f>J252</f>
        <v>0</v>
      </c>
      <c r="T252" s="25">
        <f>K252</f>
        <v>0</v>
      </c>
      <c r="U252" s="25">
        <f>L252</f>
        <v>1</v>
      </c>
      <c r="V252" s="25">
        <f>M252</f>
        <v>8.67</v>
      </c>
    </row>
    <row r="253" spans="1:22" s="26" customFormat="1" x14ac:dyDescent="0.2">
      <c r="A253" s="70">
        <v>170</v>
      </c>
      <c r="B253" s="71"/>
      <c r="C253" s="72" t="s">
        <v>635</v>
      </c>
      <c r="D253" s="73" t="s">
        <v>636</v>
      </c>
      <c r="E253" s="74" t="s">
        <v>637</v>
      </c>
      <c r="F253" s="75">
        <v>2840</v>
      </c>
      <c r="G253" s="74">
        <v>7923.6</v>
      </c>
      <c r="H253" s="75"/>
      <c r="I253" s="74"/>
      <c r="J253" s="75"/>
      <c r="K253" s="74"/>
      <c r="L253" s="75">
        <v>2840</v>
      </c>
      <c r="M253" s="74">
        <v>7923.6</v>
      </c>
      <c r="N253" s="76"/>
      <c r="O253" s="25">
        <f>F253</f>
        <v>2840</v>
      </c>
      <c r="P253" s="25">
        <f>G253</f>
        <v>7923.6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2840</v>
      </c>
      <c r="V253" s="25">
        <f>M253</f>
        <v>7923.6</v>
      </c>
    </row>
    <row r="254" spans="1:22" s="26" customFormat="1" ht="38.25" x14ac:dyDescent="0.2">
      <c r="A254" s="70">
        <v>171</v>
      </c>
      <c r="B254" s="71"/>
      <c r="C254" s="72" t="s">
        <v>638</v>
      </c>
      <c r="D254" s="73" t="s">
        <v>636</v>
      </c>
      <c r="E254" s="74" t="s">
        <v>639</v>
      </c>
      <c r="F254" s="75">
        <v>560</v>
      </c>
      <c r="G254" s="74">
        <v>1512</v>
      </c>
      <c r="H254" s="75"/>
      <c r="I254" s="74"/>
      <c r="J254" s="75"/>
      <c r="K254" s="74"/>
      <c r="L254" s="75">
        <v>560</v>
      </c>
      <c r="M254" s="74">
        <v>1512</v>
      </c>
      <c r="N254" s="76"/>
      <c r="O254" s="25">
        <f>F254</f>
        <v>560</v>
      </c>
      <c r="P254" s="25">
        <f>G254</f>
        <v>1512</v>
      </c>
      <c r="Q254" s="25">
        <f>H254</f>
        <v>0</v>
      </c>
      <c r="R254" s="25">
        <f>I254</f>
        <v>0</v>
      </c>
      <c r="S254" s="25">
        <f>J254</f>
        <v>0</v>
      </c>
      <c r="T254" s="25">
        <f>K254</f>
        <v>0</v>
      </c>
      <c r="U254" s="25">
        <f>L254</f>
        <v>560</v>
      </c>
      <c r="V254" s="25">
        <f>M254</f>
        <v>1512</v>
      </c>
    </row>
    <row r="255" spans="1:22" s="26" customFormat="1" ht="25.5" x14ac:dyDescent="0.2">
      <c r="A255" s="70">
        <v>172</v>
      </c>
      <c r="B255" s="71"/>
      <c r="C255" s="72" t="s">
        <v>640</v>
      </c>
      <c r="D255" s="73" t="s">
        <v>636</v>
      </c>
      <c r="E255" s="74" t="s">
        <v>641</v>
      </c>
      <c r="F255" s="75">
        <v>410</v>
      </c>
      <c r="G255" s="74">
        <v>4141</v>
      </c>
      <c r="H255" s="75"/>
      <c r="I255" s="74"/>
      <c r="J255" s="75"/>
      <c r="K255" s="74"/>
      <c r="L255" s="75">
        <v>410</v>
      </c>
      <c r="M255" s="74">
        <v>4141</v>
      </c>
      <c r="N255" s="76"/>
      <c r="O255" s="25">
        <f>F255</f>
        <v>410</v>
      </c>
      <c r="P255" s="25">
        <f>G255</f>
        <v>4141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410</v>
      </c>
      <c r="V255" s="25">
        <f>M255</f>
        <v>4141</v>
      </c>
    </row>
    <row r="256" spans="1:22" s="26" customFormat="1" ht="25.5" x14ac:dyDescent="0.2">
      <c r="A256" s="70">
        <v>173</v>
      </c>
      <c r="B256" s="71"/>
      <c r="C256" s="72" t="s">
        <v>642</v>
      </c>
      <c r="D256" s="73" t="s">
        <v>636</v>
      </c>
      <c r="E256" s="74" t="s">
        <v>643</v>
      </c>
      <c r="F256" s="75">
        <v>481</v>
      </c>
      <c r="G256" s="74">
        <v>2068.3000000000002</v>
      </c>
      <c r="H256" s="75"/>
      <c r="I256" s="74"/>
      <c r="J256" s="75"/>
      <c r="K256" s="74"/>
      <c r="L256" s="75">
        <v>481</v>
      </c>
      <c r="M256" s="74">
        <v>2068.3000000000002</v>
      </c>
      <c r="N256" s="76"/>
      <c r="O256" s="25">
        <f>F256</f>
        <v>481</v>
      </c>
      <c r="P256" s="25">
        <f>G256</f>
        <v>2068.3000000000002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481</v>
      </c>
      <c r="V256" s="25">
        <f>M256</f>
        <v>2068.3000000000002</v>
      </c>
    </row>
    <row r="257" spans="1:22" s="26" customFormat="1" ht="38.25" x14ac:dyDescent="0.2">
      <c r="A257" s="70">
        <v>174</v>
      </c>
      <c r="B257" s="71"/>
      <c r="C257" s="72" t="s">
        <v>644</v>
      </c>
      <c r="D257" s="73" t="s">
        <v>636</v>
      </c>
      <c r="E257" s="74" t="s">
        <v>529</v>
      </c>
      <c r="F257" s="75">
        <v>390</v>
      </c>
      <c r="G257" s="74">
        <v>6844.5</v>
      </c>
      <c r="H257" s="75"/>
      <c r="I257" s="74"/>
      <c r="J257" s="75"/>
      <c r="K257" s="74"/>
      <c r="L257" s="75">
        <v>390</v>
      </c>
      <c r="M257" s="74">
        <v>6844.5</v>
      </c>
      <c r="N257" s="76"/>
      <c r="O257" s="25">
        <f>F257</f>
        <v>390</v>
      </c>
      <c r="P257" s="25">
        <f>G257</f>
        <v>6844.5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390</v>
      </c>
      <c r="V257" s="25">
        <f>M257</f>
        <v>6844.5</v>
      </c>
    </row>
    <row r="258" spans="1:22" s="26" customFormat="1" ht="38.25" x14ac:dyDescent="0.2">
      <c r="A258" s="70">
        <v>175</v>
      </c>
      <c r="B258" s="71"/>
      <c r="C258" s="72" t="s">
        <v>645</v>
      </c>
      <c r="D258" s="73" t="s">
        <v>299</v>
      </c>
      <c r="E258" s="74" t="s">
        <v>646</v>
      </c>
      <c r="F258" s="75">
        <v>23</v>
      </c>
      <c r="G258" s="74">
        <v>210.68</v>
      </c>
      <c r="H258" s="75"/>
      <c r="I258" s="74"/>
      <c r="J258" s="75"/>
      <c r="K258" s="74"/>
      <c r="L258" s="75">
        <v>23</v>
      </c>
      <c r="M258" s="74">
        <v>210.68</v>
      </c>
      <c r="N258" s="76"/>
      <c r="O258" s="25">
        <f>F258</f>
        <v>23</v>
      </c>
      <c r="P258" s="25">
        <f>G258</f>
        <v>210.68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23</v>
      </c>
      <c r="V258" s="25">
        <f>M258</f>
        <v>210.68</v>
      </c>
    </row>
    <row r="259" spans="1:22" s="26" customFormat="1" ht="51" x14ac:dyDescent="0.2">
      <c r="A259" s="70">
        <v>176</v>
      </c>
      <c r="B259" s="71"/>
      <c r="C259" s="72" t="s">
        <v>647</v>
      </c>
      <c r="D259" s="73" t="s">
        <v>648</v>
      </c>
      <c r="E259" s="74" t="s">
        <v>649</v>
      </c>
      <c r="F259" s="75">
        <v>84</v>
      </c>
      <c r="G259" s="74">
        <v>55.910000000000004</v>
      </c>
      <c r="H259" s="75"/>
      <c r="I259" s="74"/>
      <c r="J259" s="75"/>
      <c r="K259" s="74"/>
      <c r="L259" s="75">
        <v>84</v>
      </c>
      <c r="M259" s="74">
        <v>55.910000000000004</v>
      </c>
      <c r="N259" s="76"/>
      <c r="O259" s="25">
        <f>F259</f>
        <v>84</v>
      </c>
      <c r="P259" s="25">
        <f>G259</f>
        <v>55.910000000000004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84</v>
      </c>
      <c r="V259" s="25">
        <f>M259</f>
        <v>55.910000000000004</v>
      </c>
    </row>
    <row r="260" spans="1:22" s="26" customFormat="1" ht="63.75" x14ac:dyDescent="0.2">
      <c r="A260" s="70">
        <v>177</v>
      </c>
      <c r="B260" s="71"/>
      <c r="C260" s="72" t="s">
        <v>650</v>
      </c>
      <c r="D260" s="73" t="s">
        <v>651</v>
      </c>
      <c r="E260" s="74" t="s">
        <v>652</v>
      </c>
      <c r="F260" s="75">
        <v>86</v>
      </c>
      <c r="G260" s="74">
        <v>3771.96</v>
      </c>
      <c r="H260" s="75"/>
      <c r="I260" s="74"/>
      <c r="J260" s="75"/>
      <c r="K260" s="74"/>
      <c r="L260" s="75">
        <v>86</v>
      </c>
      <c r="M260" s="74">
        <v>3771.96</v>
      </c>
      <c r="N260" s="76"/>
      <c r="O260" s="25">
        <f>F260</f>
        <v>86</v>
      </c>
      <c r="P260" s="25">
        <f>G260</f>
        <v>3771.96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86</v>
      </c>
      <c r="V260" s="25">
        <f>M260</f>
        <v>3771.96</v>
      </c>
    </row>
    <row r="261" spans="1:22" s="26" customFormat="1" ht="51" x14ac:dyDescent="0.2">
      <c r="A261" s="70">
        <v>178</v>
      </c>
      <c r="B261" s="71"/>
      <c r="C261" s="72" t="s">
        <v>653</v>
      </c>
      <c r="D261" s="73" t="s">
        <v>299</v>
      </c>
      <c r="E261" s="74" t="s">
        <v>654</v>
      </c>
      <c r="F261" s="75">
        <v>6</v>
      </c>
      <c r="G261" s="74">
        <v>144.78</v>
      </c>
      <c r="H261" s="75"/>
      <c r="I261" s="74"/>
      <c r="J261" s="75"/>
      <c r="K261" s="74"/>
      <c r="L261" s="75">
        <v>6</v>
      </c>
      <c r="M261" s="74">
        <v>144.78</v>
      </c>
      <c r="N261" s="76"/>
      <c r="O261" s="25">
        <f>F261</f>
        <v>6</v>
      </c>
      <c r="P261" s="25">
        <f>G261</f>
        <v>144.78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6</v>
      </c>
      <c r="V261" s="25">
        <f>M261</f>
        <v>144.78</v>
      </c>
    </row>
    <row r="262" spans="1:22" s="26" customFormat="1" ht="38.25" x14ac:dyDescent="0.2">
      <c r="A262" s="70">
        <v>179</v>
      </c>
      <c r="B262" s="71"/>
      <c r="C262" s="72" t="s">
        <v>655</v>
      </c>
      <c r="D262" s="73" t="s">
        <v>375</v>
      </c>
      <c r="E262" s="74" t="s">
        <v>656</v>
      </c>
      <c r="F262" s="75">
        <v>18</v>
      </c>
      <c r="G262" s="74">
        <v>167.4</v>
      </c>
      <c r="H262" s="75"/>
      <c r="I262" s="74"/>
      <c r="J262" s="75"/>
      <c r="K262" s="74"/>
      <c r="L262" s="75">
        <v>18</v>
      </c>
      <c r="M262" s="74">
        <v>167.4</v>
      </c>
      <c r="N262" s="76"/>
      <c r="O262" s="25">
        <f>F262</f>
        <v>18</v>
      </c>
      <c r="P262" s="25">
        <f>G262</f>
        <v>167.4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18</v>
      </c>
      <c r="V262" s="25">
        <f>M262</f>
        <v>167.4</v>
      </c>
    </row>
    <row r="263" spans="1:22" s="17" customFormat="1" ht="13.5" customHeight="1" thickBot="1" x14ac:dyDescent="0.25">
      <c r="H263" s="17" t="s">
        <v>928</v>
      </c>
    </row>
    <row r="264" spans="1:22" s="17" customFormat="1" ht="26.25" customHeight="1" x14ac:dyDescent="0.2">
      <c r="A264" s="95" t="s">
        <v>139</v>
      </c>
      <c r="B264" s="98" t="s">
        <v>140</v>
      </c>
      <c r="C264" s="98" t="s">
        <v>32</v>
      </c>
      <c r="D264" s="99" t="s">
        <v>141</v>
      </c>
      <c r="E264" s="98" t="s">
        <v>142</v>
      </c>
      <c r="F264" s="98" t="s">
        <v>294</v>
      </c>
      <c r="G264" s="98"/>
      <c r="H264" s="98" t="s">
        <v>295</v>
      </c>
      <c r="I264" s="98"/>
      <c r="J264" s="98"/>
      <c r="K264" s="98"/>
      <c r="L264" s="98" t="s">
        <v>294</v>
      </c>
      <c r="M264" s="98"/>
      <c r="N264" s="86" t="s">
        <v>146</v>
      </c>
    </row>
    <row r="265" spans="1:22" s="17" customFormat="1" ht="12.75" customHeight="1" x14ac:dyDescent="0.2">
      <c r="A265" s="96"/>
      <c r="B265" s="89"/>
      <c r="C265" s="89"/>
      <c r="D265" s="100"/>
      <c r="E265" s="89"/>
      <c r="F265" s="89" t="s">
        <v>147</v>
      </c>
      <c r="G265" s="89" t="s">
        <v>148</v>
      </c>
      <c r="H265" s="89" t="s">
        <v>149</v>
      </c>
      <c r="I265" s="89"/>
      <c r="J265" s="91" t="s">
        <v>150</v>
      </c>
      <c r="K265" s="92"/>
      <c r="L265" s="93" t="s">
        <v>147</v>
      </c>
      <c r="M265" s="93" t="s">
        <v>148</v>
      </c>
      <c r="N265" s="87"/>
    </row>
    <row r="266" spans="1:22" s="17" customFormat="1" ht="13.5" customHeight="1" thickBot="1" x14ac:dyDescent="0.25">
      <c r="A266" s="97"/>
      <c r="B266" s="90"/>
      <c r="C266" s="90"/>
      <c r="D266" s="101"/>
      <c r="E266" s="90"/>
      <c r="F266" s="90"/>
      <c r="G266" s="90"/>
      <c r="H266" s="19" t="s">
        <v>147</v>
      </c>
      <c r="I266" s="19" t="s">
        <v>148</v>
      </c>
      <c r="J266" s="19" t="s">
        <v>147</v>
      </c>
      <c r="K266" s="19" t="s">
        <v>148</v>
      </c>
      <c r="L266" s="94"/>
      <c r="M266" s="94"/>
      <c r="N266" s="88"/>
    </row>
    <row r="267" spans="1:22" s="26" customFormat="1" ht="51" x14ac:dyDescent="0.2">
      <c r="A267" s="70">
        <v>180</v>
      </c>
      <c r="B267" s="71"/>
      <c r="C267" s="72" t="s">
        <v>657</v>
      </c>
      <c r="D267" s="73" t="s">
        <v>299</v>
      </c>
      <c r="E267" s="74" t="s">
        <v>658</v>
      </c>
      <c r="F267" s="75">
        <v>12</v>
      </c>
      <c r="G267" s="74">
        <v>1167.6000000000001</v>
      </c>
      <c r="H267" s="75"/>
      <c r="I267" s="74"/>
      <c r="J267" s="75"/>
      <c r="K267" s="74"/>
      <c r="L267" s="75">
        <v>12</v>
      </c>
      <c r="M267" s="74">
        <v>1167.6000000000001</v>
      </c>
      <c r="N267" s="76"/>
      <c r="O267" s="25">
        <f>F267</f>
        <v>12</v>
      </c>
      <c r="P267" s="25">
        <f>G267</f>
        <v>1167.6000000000001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12</v>
      </c>
      <c r="V267" s="25">
        <f>M267</f>
        <v>1167.6000000000001</v>
      </c>
    </row>
    <row r="268" spans="1:22" s="26" customFormat="1" ht="63.75" x14ac:dyDescent="0.2">
      <c r="A268" s="70">
        <v>181</v>
      </c>
      <c r="B268" s="71"/>
      <c r="C268" s="72" t="s">
        <v>659</v>
      </c>
      <c r="D268" s="73" t="s">
        <v>299</v>
      </c>
      <c r="E268" s="74" t="s">
        <v>660</v>
      </c>
      <c r="F268" s="75">
        <v>2</v>
      </c>
      <c r="G268" s="74">
        <v>114.30000000000001</v>
      </c>
      <c r="H268" s="75"/>
      <c r="I268" s="74"/>
      <c r="J268" s="75"/>
      <c r="K268" s="74"/>
      <c r="L268" s="75">
        <v>2</v>
      </c>
      <c r="M268" s="74">
        <v>114.30000000000001</v>
      </c>
      <c r="N268" s="76"/>
      <c r="O268" s="25">
        <f>F268</f>
        <v>2</v>
      </c>
      <c r="P268" s="25">
        <f>G268</f>
        <v>114.30000000000001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2</v>
      </c>
      <c r="V268" s="25">
        <f>M268</f>
        <v>114.30000000000001</v>
      </c>
    </row>
    <row r="269" spans="1:22" s="26" customFormat="1" ht="51" x14ac:dyDescent="0.2">
      <c r="A269" s="70">
        <v>182</v>
      </c>
      <c r="B269" s="71"/>
      <c r="C269" s="72" t="s">
        <v>661</v>
      </c>
      <c r="D269" s="73" t="s">
        <v>360</v>
      </c>
      <c r="E269" s="74" t="s">
        <v>361</v>
      </c>
      <c r="F269" s="75">
        <v>173681.4</v>
      </c>
      <c r="G269" s="74">
        <v>40948.410000000003</v>
      </c>
      <c r="H269" s="75"/>
      <c r="I269" s="74"/>
      <c r="J269" s="75">
        <v>443</v>
      </c>
      <c r="K269" s="74">
        <v>104.46000000000001</v>
      </c>
      <c r="L269" s="75">
        <v>173238.39999999999</v>
      </c>
      <c r="M269" s="74">
        <v>40843.950000000004</v>
      </c>
      <c r="N269" s="76"/>
      <c r="O269" s="25">
        <f>F269</f>
        <v>173681.4</v>
      </c>
      <c r="P269" s="25">
        <f>G269</f>
        <v>40948.410000000003</v>
      </c>
      <c r="Q269" s="25">
        <f>H269</f>
        <v>0</v>
      </c>
      <c r="R269" s="25">
        <f>I269</f>
        <v>0</v>
      </c>
      <c r="S269" s="25">
        <f>J269</f>
        <v>443</v>
      </c>
      <c r="T269" s="25">
        <f>K269</f>
        <v>104.46000000000001</v>
      </c>
      <c r="U269" s="25">
        <f>L269</f>
        <v>173238.39999999999</v>
      </c>
      <c r="V269" s="25">
        <f>M269</f>
        <v>40843.950000000004</v>
      </c>
    </row>
    <row r="270" spans="1:22" s="26" customFormat="1" ht="51" x14ac:dyDescent="0.2">
      <c r="A270" s="70">
        <v>183</v>
      </c>
      <c r="B270" s="71"/>
      <c r="C270" s="72" t="s">
        <v>662</v>
      </c>
      <c r="D270" s="73" t="s">
        <v>360</v>
      </c>
      <c r="E270" s="74" t="s">
        <v>663</v>
      </c>
      <c r="F270" s="75">
        <v>15795.6</v>
      </c>
      <c r="G270" s="74">
        <v>4094.2200000000003</v>
      </c>
      <c r="H270" s="75"/>
      <c r="I270" s="74"/>
      <c r="J270" s="75"/>
      <c r="K270" s="74"/>
      <c r="L270" s="75">
        <v>15795.6</v>
      </c>
      <c r="M270" s="74">
        <v>4094.2200000000003</v>
      </c>
      <c r="N270" s="76"/>
      <c r="O270" s="25">
        <f>F270</f>
        <v>15795.6</v>
      </c>
      <c r="P270" s="25">
        <f>G270</f>
        <v>4094.2200000000003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15795.6</v>
      </c>
      <c r="V270" s="25">
        <f>M270</f>
        <v>4094.2200000000003</v>
      </c>
    </row>
    <row r="271" spans="1:22" s="26" customFormat="1" ht="25.5" x14ac:dyDescent="0.2">
      <c r="A271" s="70">
        <v>184</v>
      </c>
      <c r="B271" s="71"/>
      <c r="C271" s="72" t="s">
        <v>664</v>
      </c>
      <c r="D271" s="73" t="s">
        <v>375</v>
      </c>
      <c r="E271" s="74" t="s">
        <v>665</v>
      </c>
      <c r="F271" s="75">
        <v>1000</v>
      </c>
      <c r="G271" s="74">
        <v>105.9</v>
      </c>
      <c r="H271" s="75"/>
      <c r="I271" s="74"/>
      <c r="J271" s="75"/>
      <c r="K271" s="74"/>
      <c r="L271" s="75">
        <v>1000</v>
      </c>
      <c r="M271" s="74">
        <v>105.9</v>
      </c>
      <c r="N271" s="76"/>
      <c r="O271" s="25">
        <f>F271</f>
        <v>1000</v>
      </c>
      <c r="P271" s="25">
        <f>G271</f>
        <v>105.9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1000</v>
      </c>
      <c r="V271" s="25">
        <f>M271</f>
        <v>105.9</v>
      </c>
    </row>
    <row r="272" spans="1:22" s="26" customFormat="1" ht="25.5" x14ac:dyDescent="0.2">
      <c r="A272" s="70">
        <v>185</v>
      </c>
      <c r="B272" s="71"/>
      <c r="C272" s="72" t="s">
        <v>666</v>
      </c>
      <c r="D272" s="73" t="s">
        <v>375</v>
      </c>
      <c r="E272" s="74" t="s">
        <v>665</v>
      </c>
      <c r="F272" s="75">
        <v>1000</v>
      </c>
      <c r="G272" s="74">
        <v>105.9</v>
      </c>
      <c r="H272" s="75"/>
      <c r="I272" s="74"/>
      <c r="J272" s="75"/>
      <c r="K272" s="74"/>
      <c r="L272" s="75">
        <v>1000</v>
      </c>
      <c r="M272" s="74">
        <v>105.9</v>
      </c>
      <c r="N272" s="76"/>
      <c r="O272" s="25">
        <f>F272</f>
        <v>1000</v>
      </c>
      <c r="P272" s="25">
        <f>G272</f>
        <v>105.9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1000</v>
      </c>
      <c r="V272" s="25">
        <f>M272</f>
        <v>105.9</v>
      </c>
    </row>
    <row r="273" spans="1:22" s="26" customFormat="1" ht="25.5" x14ac:dyDescent="0.2">
      <c r="A273" s="70">
        <v>186</v>
      </c>
      <c r="B273" s="71"/>
      <c r="C273" s="72" t="s">
        <v>667</v>
      </c>
      <c r="D273" s="73" t="s">
        <v>375</v>
      </c>
      <c r="E273" s="74" t="s">
        <v>665</v>
      </c>
      <c r="F273" s="75">
        <v>5000</v>
      </c>
      <c r="G273" s="74">
        <v>529.5</v>
      </c>
      <c r="H273" s="75"/>
      <c r="I273" s="74"/>
      <c r="J273" s="75"/>
      <c r="K273" s="74"/>
      <c r="L273" s="75">
        <v>5000</v>
      </c>
      <c r="M273" s="74">
        <v>529.5</v>
      </c>
      <c r="N273" s="76"/>
      <c r="O273" s="25">
        <f>F273</f>
        <v>5000</v>
      </c>
      <c r="P273" s="25">
        <f>G273</f>
        <v>529.5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5000</v>
      </c>
      <c r="V273" s="25">
        <f>M273</f>
        <v>529.5</v>
      </c>
    </row>
    <row r="274" spans="1:22" s="26" customFormat="1" ht="25.5" x14ac:dyDescent="0.2">
      <c r="A274" s="70">
        <v>187</v>
      </c>
      <c r="B274" s="71"/>
      <c r="C274" s="72" t="s">
        <v>668</v>
      </c>
      <c r="D274" s="73" t="s">
        <v>375</v>
      </c>
      <c r="E274" s="74" t="s">
        <v>669</v>
      </c>
      <c r="F274" s="75">
        <v>3000</v>
      </c>
      <c r="G274" s="74">
        <v>367.20000000000005</v>
      </c>
      <c r="H274" s="75"/>
      <c r="I274" s="74"/>
      <c r="J274" s="75"/>
      <c r="K274" s="74"/>
      <c r="L274" s="75">
        <v>3000</v>
      </c>
      <c r="M274" s="74">
        <v>367.20000000000005</v>
      </c>
      <c r="N274" s="76"/>
      <c r="O274" s="25">
        <f>F274</f>
        <v>3000</v>
      </c>
      <c r="P274" s="25">
        <f>G274</f>
        <v>367.20000000000005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3000</v>
      </c>
      <c r="V274" s="25">
        <f>M274</f>
        <v>367.20000000000005</v>
      </c>
    </row>
    <row r="275" spans="1:22" s="26" customFormat="1" ht="51" x14ac:dyDescent="0.2">
      <c r="A275" s="70">
        <v>188</v>
      </c>
      <c r="B275" s="71"/>
      <c r="C275" s="72" t="s">
        <v>670</v>
      </c>
      <c r="D275" s="73" t="s">
        <v>302</v>
      </c>
      <c r="E275" s="74" t="s">
        <v>671</v>
      </c>
      <c r="F275" s="75">
        <v>0.4</v>
      </c>
      <c r="G275" s="74">
        <v>5.16</v>
      </c>
      <c r="H275" s="75"/>
      <c r="I275" s="74"/>
      <c r="J275" s="75"/>
      <c r="K275" s="74"/>
      <c r="L275" s="75">
        <v>0.4</v>
      </c>
      <c r="M275" s="74">
        <v>5.16</v>
      </c>
      <c r="N275" s="76"/>
      <c r="O275" s="25">
        <f>F275</f>
        <v>0.4</v>
      </c>
      <c r="P275" s="25">
        <f>G275</f>
        <v>5.16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0.4</v>
      </c>
      <c r="V275" s="25">
        <f>M275</f>
        <v>5.16</v>
      </c>
    </row>
    <row r="276" spans="1:22" s="26" customFormat="1" ht="51" x14ac:dyDescent="0.2">
      <c r="A276" s="70">
        <v>189</v>
      </c>
      <c r="B276" s="71"/>
      <c r="C276" s="72" t="s">
        <v>672</v>
      </c>
      <c r="D276" s="73" t="s">
        <v>312</v>
      </c>
      <c r="E276" s="74" t="s">
        <v>673</v>
      </c>
      <c r="F276" s="75">
        <v>0.5</v>
      </c>
      <c r="G276" s="74">
        <v>8.5500000000000007</v>
      </c>
      <c r="H276" s="75"/>
      <c r="I276" s="74"/>
      <c r="J276" s="75"/>
      <c r="K276" s="74"/>
      <c r="L276" s="75">
        <v>0.5</v>
      </c>
      <c r="M276" s="74">
        <v>8.5500000000000007</v>
      </c>
      <c r="N276" s="76"/>
      <c r="O276" s="25">
        <f>F276</f>
        <v>0.5</v>
      </c>
      <c r="P276" s="25">
        <f>G276</f>
        <v>8.5500000000000007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0.5</v>
      </c>
      <c r="V276" s="25">
        <f>M276</f>
        <v>8.5500000000000007</v>
      </c>
    </row>
    <row r="277" spans="1:22" s="26" customFormat="1" ht="38.25" x14ac:dyDescent="0.2">
      <c r="A277" s="70">
        <v>190</v>
      </c>
      <c r="B277" s="71"/>
      <c r="C277" s="72" t="s">
        <v>674</v>
      </c>
      <c r="D277" s="73" t="s">
        <v>299</v>
      </c>
      <c r="E277" s="74" t="s">
        <v>675</v>
      </c>
      <c r="F277" s="75">
        <v>2</v>
      </c>
      <c r="G277" s="74">
        <v>665.94</v>
      </c>
      <c r="H277" s="75"/>
      <c r="I277" s="74"/>
      <c r="J277" s="75"/>
      <c r="K277" s="74"/>
      <c r="L277" s="75">
        <v>2</v>
      </c>
      <c r="M277" s="74">
        <v>665.94</v>
      </c>
      <c r="N277" s="76"/>
      <c r="O277" s="25">
        <f>F277</f>
        <v>2</v>
      </c>
      <c r="P277" s="25">
        <f>G277</f>
        <v>665.94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</v>
      </c>
      <c r="V277" s="25">
        <f>M277</f>
        <v>665.94</v>
      </c>
    </row>
    <row r="278" spans="1:22" s="26" customFormat="1" ht="63.75" x14ac:dyDescent="0.2">
      <c r="A278" s="70">
        <v>191</v>
      </c>
      <c r="B278" s="71"/>
      <c r="C278" s="72" t="s">
        <v>676</v>
      </c>
      <c r="D278" s="73" t="s">
        <v>299</v>
      </c>
      <c r="E278" s="74" t="s">
        <v>677</v>
      </c>
      <c r="F278" s="75">
        <v>13</v>
      </c>
      <c r="G278" s="74">
        <v>2035.0200000000002</v>
      </c>
      <c r="H278" s="75"/>
      <c r="I278" s="74"/>
      <c r="J278" s="75"/>
      <c r="K278" s="74"/>
      <c r="L278" s="75">
        <v>13</v>
      </c>
      <c r="M278" s="74">
        <v>2035.0200000000002</v>
      </c>
      <c r="N278" s="76"/>
      <c r="O278" s="25">
        <f>F278</f>
        <v>13</v>
      </c>
      <c r="P278" s="25">
        <f>G278</f>
        <v>2035.0200000000002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13</v>
      </c>
      <c r="V278" s="25">
        <f>M278</f>
        <v>2035.0200000000002</v>
      </c>
    </row>
    <row r="279" spans="1:22" s="17" customFormat="1" ht="13.5" customHeight="1" thickBot="1" x14ac:dyDescent="0.25">
      <c r="H279" s="17" t="s">
        <v>929</v>
      </c>
    </row>
    <row r="280" spans="1:22" s="17" customFormat="1" ht="26.25" customHeight="1" x14ac:dyDescent="0.2">
      <c r="A280" s="95" t="s">
        <v>139</v>
      </c>
      <c r="B280" s="98" t="s">
        <v>140</v>
      </c>
      <c r="C280" s="98" t="s">
        <v>32</v>
      </c>
      <c r="D280" s="99" t="s">
        <v>141</v>
      </c>
      <c r="E280" s="98" t="s">
        <v>142</v>
      </c>
      <c r="F280" s="98" t="s">
        <v>294</v>
      </c>
      <c r="G280" s="98"/>
      <c r="H280" s="98" t="s">
        <v>295</v>
      </c>
      <c r="I280" s="98"/>
      <c r="J280" s="98"/>
      <c r="K280" s="98"/>
      <c r="L280" s="98" t="s">
        <v>294</v>
      </c>
      <c r="M280" s="98"/>
      <c r="N280" s="86" t="s">
        <v>146</v>
      </c>
    </row>
    <row r="281" spans="1:22" s="17" customFormat="1" ht="12.75" customHeight="1" x14ac:dyDescent="0.2">
      <c r="A281" s="96"/>
      <c r="B281" s="89"/>
      <c r="C281" s="89"/>
      <c r="D281" s="100"/>
      <c r="E281" s="89"/>
      <c r="F281" s="89" t="s">
        <v>147</v>
      </c>
      <c r="G281" s="89" t="s">
        <v>148</v>
      </c>
      <c r="H281" s="89" t="s">
        <v>149</v>
      </c>
      <c r="I281" s="89"/>
      <c r="J281" s="91" t="s">
        <v>150</v>
      </c>
      <c r="K281" s="92"/>
      <c r="L281" s="93" t="s">
        <v>147</v>
      </c>
      <c r="M281" s="93" t="s">
        <v>148</v>
      </c>
      <c r="N281" s="87"/>
    </row>
    <row r="282" spans="1:22" s="17" customFormat="1" ht="13.5" customHeight="1" thickBot="1" x14ac:dyDescent="0.25">
      <c r="A282" s="97"/>
      <c r="B282" s="90"/>
      <c r="C282" s="90"/>
      <c r="D282" s="101"/>
      <c r="E282" s="90"/>
      <c r="F282" s="90"/>
      <c r="G282" s="90"/>
      <c r="H282" s="19" t="s">
        <v>147</v>
      </c>
      <c r="I282" s="19" t="s">
        <v>148</v>
      </c>
      <c r="J282" s="19" t="s">
        <v>147</v>
      </c>
      <c r="K282" s="19" t="s">
        <v>148</v>
      </c>
      <c r="L282" s="94"/>
      <c r="M282" s="94"/>
      <c r="N282" s="88"/>
    </row>
    <row r="283" spans="1:22" s="26" customFormat="1" x14ac:dyDescent="0.2">
      <c r="A283" s="70">
        <v>192</v>
      </c>
      <c r="B283" s="71"/>
      <c r="C283" s="72" t="s">
        <v>678</v>
      </c>
      <c r="D283" s="73" t="s">
        <v>394</v>
      </c>
      <c r="E283" s="74">
        <v>198</v>
      </c>
      <c r="F283" s="75">
        <v>0.1</v>
      </c>
      <c r="G283" s="74">
        <v>19.8</v>
      </c>
      <c r="H283" s="75"/>
      <c r="I283" s="74"/>
      <c r="J283" s="75"/>
      <c r="K283" s="74"/>
      <c r="L283" s="75">
        <v>0.1</v>
      </c>
      <c r="M283" s="74">
        <v>19.8</v>
      </c>
      <c r="N283" s="76"/>
      <c r="O283" s="25">
        <f>F283</f>
        <v>0.1</v>
      </c>
      <c r="P283" s="25">
        <f>G283</f>
        <v>19.8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0.1</v>
      </c>
      <c r="V283" s="25">
        <f>M283</f>
        <v>19.8</v>
      </c>
    </row>
    <row r="284" spans="1:22" s="26" customFormat="1" ht="51" x14ac:dyDescent="0.2">
      <c r="A284" s="70">
        <v>193</v>
      </c>
      <c r="B284" s="71"/>
      <c r="C284" s="72" t="s">
        <v>679</v>
      </c>
      <c r="D284" s="73" t="s">
        <v>299</v>
      </c>
      <c r="E284" s="74" t="s">
        <v>680</v>
      </c>
      <c r="F284" s="75">
        <v>1</v>
      </c>
      <c r="G284" s="74">
        <v>363.46000000000004</v>
      </c>
      <c r="H284" s="75"/>
      <c r="I284" s="74"/>
      <c r="J284" s="75"/>
      <c r="K284" s="74"/>
      <c r="L284" s="75">
        <v>1</v>
      </c>
      <c r="M284" s="74">
        <v>363.46000000000004</v>
      </c>
      <c r="N284" s="76"/>
      <c r="O284" s="25">
        <f>F284</f>
        <v>1</v>
      </c>
      <c r="P284" s="25">
        <f>G284</f>
        <v>363.46000000000004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1</v>
      </c>
      <c r="V284" s="25">
        <f>M284</f>
        <v>363.46000000000004</v>
      </c>
    </row>
    <row r="285" spans="1:22" s="26" customFormat="1" ht="38.25" x14ac:dyDescent="0.2">
      <c r="A285" s="70">
        <v>194</v>
      </c>
      <c r="B285" s="71"/>
      <c r="C285" s="72" t="s">
        <v>681</v>
      </c>
      <c r="D285" s="73" t="s">
        <v>375</v>
      </c>
      <c r="E285" s="74" t="s">
        <v>682</v>
      </c>
      <c r="F285" s="75">
        <v>15</v>
      </c>
      <c r="G285" s="74">
        <v>411.85</v>
      </c>
      <c r="H285" s="75"/>
      <c r="I285" s="74"/>
      <c r="J285" s="75"/>
      <c r="K285" s="74"/>
      <c r="L285" s="75">
        <v>15</v>
      </c>
      <c r="M285" s="74">
        <v>411.85</v>
      </c>
      <c r="N285" s="76"/>
      <c r="O285" s="25">
        <f>F285</f>
        <v>15</v>
      </c>
      <c r="P285" s="25">
        <f>G285</f>
        <v>411.85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15</v>
      </c>
      <c r="V285" s="25">
        <f>M285</f>
        <v>411.85</v>
      </c>
    </row>
    <row r="286" spans="1:22" s="26" customFormat="1" ht="25.5" x14ac:dyDescent="0.2">
      <c r="A286" s="70">
        <v>195</v>
      </c>
      <c r="B286" s="71"/>
      <c r="C286" s="72" t="s">
        <v>683</v>
      </c>
      <c r="D286" s="73" t="s">
        <v>375</v>
      </c>
      <c r="E286" s="74" t="s">
        <v>684</v>
      </c>
      <c r="F286" s="75">
        <v>25</v>
      </c>
      <c r="G286" s="74">
        <v>393.5</v>
      </c>
      <c r="H286" s="75"/>
      <c r="I286" s="74"/>
      <c r="J286" s="75"/>
      <c r="K286" s="74"/>
      <c r="L286" s="75">
        <v>25</v>
      </c>
      <c r="M286" s="74">
        <v>393.5</v>
      </c>
      <c r="N286" s="76"/>
      <c r="O286" s="25">
        <f>F286</f>
        <v>25</v>
      </c>
      <c r="P286" s="25">
        <f>G286</f>
        <v>393.5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25</v>
      </c>
      <c r="V286" s="25">
        <f>M286</f>
        <v>393.5</v>
      </c>
    </row>
    <row r="287" spans="1:22" s="26" customFormat="1" ht="38.25" x14ac:dyDescent="0.2">
      <c r="A287" s="70">
        <v>196</v>
      </c>
      <c r="B287" s="71"/>
      <c r="C287" s="72" t="s">
        <v>685</v>
      </c>
      <c r="D287" s="73" t="s">
        <v>299</v>
      </c>
      <c r="E287" s="74" t="s">
        <v>686</v>
      </c>
      <c r="F287" s="75">
        <v>3</v>
      </c>
      <c r="G287" s="74">
        <v>951.36</v>
      </c>
      <c r="H287" s="75"/>
      <c r="I287" s="74"/>
      <c r="J287" s="75"/>
      <c r="K287" s="74"/>
      <c r="L287" s="75">
        <v>3</v>
      </c>
      <c r="M287" s="74">
        <v>951.36</v>
      </c>
      <c r="N287" s="76"/>
      <c r="O287" s="25">
        <f>F287</f>
        <v>3</v>
      </c>
      <c r="P287" s="25">
        <f>G287</f>
        <v>951.36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3</v>
      </c>
      <c r="V287" s="25">
        <f>M287</f>
        <v>951.36</v>
      </c>
    </row>
    <row r="288" spans="1:22" s="26" customFormat="1" ht="63.75" x14ac:dyDescent="0.2">
      <c r="A288" s="70">
        <v>197</v>
      </c>
      <c r="B288" s="71"/>
      <c r="C288" s="72" t="s">
        <v>687</v>
      </c>
      <c r="D288" s="73" t="s">
        <v>299</v>
      </c>
      <c r="E288" s="74" t="s">
        <v>688</v>
      </c>
      <c r="F288" s="75">
        <v>2</v>
      </c>
      <c r="G288" s="74">
        <v>362.08000000000004</v>
      </c>
      <c r="H288" s="75"/>
      <c r="I288" s="74"/>
      <c r="J288" s="75"/>
      <c r="K288" s="74"/>
      <c r="L288" s="75">
        <v>2</v>
      </c>
      <c r="M288" s="74">
        <v>362.08000000000004</v>
      </c>
      <c r="N288" s="76"/>
      <c r="O288" s="25">
        <f>F288</f>
        <v>2</v>
      </c>
      <c r="P288" s="25">
        <f>G288</f>
        <v>362.08000000000004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2</v>
      </c>
      <c r="V288" s="25">
        <f>M288</f>
        <v>362.08000000000004</v>
      </c>
    </row>
    <row r="289" spans="1:22" s="26" customFormat="1" ht="25.5" x14ac:dyDescent="0.2">
      <c r="A289" s="70">
        <v>198</v>
      </c>
      <c r="B289" s="71"/>
      <c r="C289" s="72" t="s">
        <v>689</v>
      </c>
      <c r="D289" s="73" t="s">
        <v>394</v>
      </c>
      <c r="E289" s="74" t="s">
        <v>690</v>
      </c>
      <c r="F289" s="75">
        <v>22.3</v>
      </c>
      <c r="G289" s="74">
        <v>4330.66</v>
      </c>
      <c r="H289" s="75"/>
      <c r="I289" s="74"/>
      <c r="J289" s="75"/>
      <c r="K289" s="74"/>
      <c r="L289" s="75">
        <v>22.3</v>
      </c>
      <c r="M289" s="74">
        <v>4330.66</v>
      </c>
      <c r="N289" s="76"/>
      <c r="O289" s="25">
        <f>F289</f>
        <v>22.3</v>
      </c>
      <c r="P289" s="25">
        <f>G289</f>
        <v>4330.66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22.3</v>
      </c>
      <c r="V289" s="25">
        <f>M289</f>
        <v>4330.66</v>
      </c>
    </row>
    <row r="290" spans="1:22" s="26" customFormat="1" ht="51" x14ac:dyDescent="0.2">
      <c r="A290" s="70">
        <v>199</v>
      </c>
      <c r="B290" s="71"/>
      <c r="C290" s="72" t="s">
        <v>691</v>
      </c>
      <c r="D290" s="73" t="s">
        <v>302</v>
      </c>
      <c r="E290" s="74" t="s">
        <v>692</v>
      </c>
      <c r="F290" s="75">
        <v>100</v>
      </c>
      <c r="G290" s="74">
        <v>18643</v>
      </c>
      <c r="H290" s="75"/>
      <c r="I290" s="74"/>
      <c r="J290" s="75"/>
      <c r="K290" s="74"/>
      <c r="L290" s="75">
        <v>100</v>
      </c>
      <c r="M290" s="74">
        <v>18643</v>
      </c>
      <c r="N290" s="76"/>
      <c r="O290" s="25">
        <f>F290</f>
        <v>100</v>
      </c>
      <c r="P290" s="25">
        <f>G290</f>
        <v>18643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100</v>
      </c>
      <c r="V290" s="25">
        <f>M290</f>
        <v>18643</v>
      </c>
    </row>
    <row r="291" spans="1:22" s="26" customFormat="1" ht="153" x14ac:dyDescent="0.2">
      <c r="A291" s="70">
        <v>200</v>
      </c>
      <c r="B291" s="71"/>
      <c r="C291" s="72" t="s">
        <v>693</v>
      </c>
      <c r="D291" s="73" t="s">
        <v>694</v>
      </c>
      <c r="E291" s="74" t="s">
        <v>695</v>
      </c>
      <c r="F291" s="75">
        <v>2</v>
      </c>
      <c r="G291" s="74">
        <v>304.52000000000004</v>
      </c>
      <c r="H291" s="75"/>
      <c r="I291" s="74"/>
      <c r="J291" s="75"/>
      <c r="K291" s="74"/>
      <c r="L291" s="75">
        <v>2</v>
      </c>
      <c r="M291" s="74">
        <v>304.52000000000004</v>
      </c>
      <c r="N291" s="76"/>
      <c r="O291" s="25">
        <f>F291</f>
        <v>2</v>
      </c>
      <c r="P291" s="25">
        <f>G291</f>
        <v>304.52000000000004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2</v>
      </c>
      <c r="V291" s="25">
        <f>M291</f>
        <v>304.52000000000004</v>
      </c>
    </row>
    <row r="292" spans="1:22" s="26" customFormat="1" ht="38.25" x14ac:dyDescent="0.2">
      <c r="A292" s="70">
        <v>201</v>
      </c>
      <c r="B292" s="71"/>
      <c r="C292" s="72" t="s">
        <v>696</v>
      </c>
      <c r="D292" s="73" t="s">
        <v>299</v>
      </c>
      <c r="E292" s="74" t="s">
        <v>697</v>
      </c>
      <c r="F292" s="75">
        <v>17</v>
      </c>
      <c r="G292" s="74">
        <v>42.67</v>
      </c>
      <c r="H292" s="75"/>
      <c r="I292" s="74"/>
      <c r="J292" s="75"/>
      <c r="K292" s="74"/>
      <c r="L292" s="75">
        <v>17</v>
      </c>
      <c r="M292" s="74">
        <v>42.67</v>
      </c>
      <c r="N292" s="76"/>
      <c r="O292" s="25">
        <f>F292</f>
        <v>17</v>
      </c>
      <c r="P292" s="25">
        <f>G292</f>
        <v>42.67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17</v>
      </c>
      <c r="V292" s="25">
        <f>M292</f>
        <v>42.67</v>
      </c>
    </row>
    <row r="293" spans="1:22" s="17" customFormat="1" ht="13.5" customHeight="1" thickBot="1" x14ac:dyDescent="0.25">
      <c r="H293" s="17" t="s">
        <v>930</v>
      </c>
    </row>
    <row r="294" spans="1:22" s="17" customFormat="1" ht="26.25" customHeight="1" x14ac:dyDescent="0.2">
      <c r="A294" s="95" t="s">
        <v>139</v>
      </c>
      <c r="B294" s="98" t="s">
        <v>140</v>
      </c>
      <c r="C294" s="98" t="s">
        <v>32</v>
      </c>
      <c r="D294" s="99" t="s">
        <v>141</v>
      </c>
      <c r="E294" s="98" t="s">
        <v>142</v>
      </c>
      <c r="F294" s="98" t="s">
        <v>294</v>
      </c>
      <c r="G294" s="98"/>
      <c r="H294" s="98" t="s">
        <v>295</v>
      </c>
      <c r="I294" s="98"/>
      <c r="J294" s="98"/>
      <c r="K294" s="98"/>
      <c r="L294" s="98" t="s">
        <v>294</v>
      </c>
      <c r="M294" s="98"/>
      <c r="N294" s="86" t="s">
        <v>146</v>
      </c>
    </row>
    <row r="295" spans="1:22" s="17" customFormat="1" ht="12.75" customHeight="1" x14ac:dyDescent="0.2">
      <c r="A295" s="96"/>
      <c r="B295" s="89"/>
      <c r="C295" s="89"/>
      <c r="D295" s="100"/>
      <c r="E295" s="89"/>
      <c r="F295" s="89" t="s">
        <v>147</v>
      </c>
      <c r="G295" s="89" t="s">
        <v>148</v>
      </c>
      <c r="H295" s="89" t="s">
        <v>149</v>
      </c>
      <c r="I295" s="89"/>
      <c r="J295" s="91" t="s">
        <v>150</v>
      </c>
      <c r="K295" s="92"/>
      <c r="L295" s="93" t="s">
        <v>147</v>
      </c>
      <c r="M295" s="93" t="s">
        <v>148</v>
      </c>
      <c r="N295" s="87"/>
    </row>
    <row r="296" spans="1:22" s="17" customFormat="1" ht="13.5" customHeight="1" thickBot="1" x14ac:dyDescent="0.25">
      <c r="A296" s="97"/>
      <c r="B296" s="90"/>
      <c r="C296" s="90"/>
      <c r="D296" s="101"/>
      <c r="E296" s="90"/>
      <c r="F296" s="90"/>
      <c r="G296" s="90"/>
      <c r="H296" s="19" t="s">
        <v>147</v>
      </c>
      <c r="I296" s="19" t="s">
        <v>148</v>
      </c>
      <c r="J296" s="19" t="s">
        <v>147</v>
      </c>
      <c r="K296" s="19" t="s">
        <v>148</v>
      </c>
      <c r="L296" s="94"/>
      <c r="M296" s="94"/>
      <c r="N296" s="88"/>
    </row>
    <row r="297" spans="1:22" s="26" customFormat="1" ht="51" x14ac:dyDescent="0.2">
      <c r="A297" s="70">
        <v>202</v>
      </c>
      <c r="B297" s="71"/>
      <c r="C297" s="72" t="s">
        <v>698</v>
      </c>
      <c r="D297" s="73" t="s">
        <v>375</v>
      </c>
      <c r="E297" s="74" t="s">
        <v>699</v>
      </c>
      <c r="F297" s="75">
        <v>4</v>
      </c>
      <c r="G297" s="74">
        <v>2097.6</v>
      </c>
      <c r="H297" s="75"/>
      <c r="I297" s="74"/>
      <c r="J297" s="75"/>
      <c r="K297" s="74"/>
      <c r="L297" s="75">
        <v>4</v>
      </c>
      <c r="M297" s="74">
        <v>2097.6</v>
      </c>
      <c r="N297" s="76"/>
      <c r="O297" s="25">
        <f>F297</f>
        <v>4</v>
      </c>
      <c r="P297" s="25">
        <f>G297</f>
        <v>2097.6</v>
      </c>
      <c r="Q297" s="25">
        <f>H297</f>
        <v>0</v>
      </c>
      <c r="R297" s="25">
        <f>I297</f>
        <v>0</v>
      </c>
      <c r="S297" s="25">
        <f>J297</f>
        <v>0</v>
      </c>
      <c r="T297" s="25">
        <f>K297</f>
        <v>0</v>
      </c>
      <c r="U297" s="25">
        <f>L297</f>
        <v>4</v>
      </c>
      <c r="V297" s="25">
        <f>M297</f>
        <v>2097.6</v>
      </c>
    </row>
    <row r="298" spans="1:22" s="26" customFormat="1" ht="51" x14ac:dyDescent="0.2">
      <c r="A298" s="70">
        <v>203</v>
      </c>
      <c r="B298" s="71"/>
      <c r="C298" s="72" t="s">
        <v>700</v>
      </c>
      <c r="D298" s="73" t="s">
        <v>375</v>
      </c>
      <c r="E298" s="74" t="s">
        <v>699</v>
      </c>
      <c r="F298" s="75">
        <v>4</v>
      </c>
      <c r="G298" s="74">
        <v>2097.6</v>
      </c>
      <c r="H298" s="75"/>
      <c r="I298" s="74"/>
      <c r="J298" s="75"/>
      <c r="K298" s="74"/>
      <c r="L298" s="75">
        <v>4</v>
      </c>
      <c r="M298" s="74">
        <v>2097.6</v>
      </c>
      <c r="N298" s="76"/>
      <c r="O298" s="25">
        <f>F298</f>
        <v>4</v>
      </c>
      <c r="P298" s="25">
        <f>G298</f>
        <v>2097.6</v>
      </c>
      <c r="Q298" s="25">
        <f>H298</f>
        <v>0</v>
      </c>
      <c r="R298" s="25">
        <f>I298</f>
        <v>0</v>
      </c>
      <c r="S298" s="25">
        <f>J298</f>
        <v>0</v>
      </c>
      <c r="T298" s="25">
        <f>K298</f>
        <v>0</v>
      </c>
      <c r="U298" s="25">
        <f>L298</f>
        <v>4</v>
      </c>
      <c r="V298" s="25">
        <f>M298</f>
        <v>2097.6</v>
      </c>
    </row>
    <row r="299" spans="1:22" s="26" customFormat="1" ht="51" x14ac:dyDescent="0.2">
      <c r="A299" s="70">
        <v>204</v>
      </c>
      <c r="B299" s="71"/>
      <c r="C299" s="72" t="s">
        <v>701</v>
      </c>
      <c r="D299" s="73" t="s">
        <v>702</v>
      </c>
      <c r="E299" s="74" t="s">
        <v>703</v>
      </c>
      <c r="F299" s="75">
        <v>56</v>
      </c>
      <c r="G299" s="74">
        <v>35.96</v>
      </c>
      <c r="H299" s="75"/>
      <c r="I299" s="74"/>
      <c r="J299" s="75"/>
      <c r="K299" s="74"/>
      <c r="L299" s="75">
        <v>56</v>
      </c>
      <c r="M299" s="74">
        <v>35.96</v>
      </c>
      <c r="N299" s="76"/>
      <c r="O299" s="25">
        <f>F299</f>
        <v>56</v>
      </c>
      <c r="P299" s="25">
        <f>G299</f>
        <v>35.96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56</v>
      </c>
      <c r="V299" s="25">
        <f>M299</f>
        <v>35.96</v>
      </c>
    </row>
    <row r="300" spans="1:22" s="26" customFormat="1" ht="51" x14ac:dyDescent="0.2">
      <c r="A300" s="70">
        <v>205</v>
      </c>
      <c r="B300" s="71"/>
      <c r="C300" s="72" t="s">
        <v>704</v>
      </c>
      <c r="D300" s="73" t="s">
        <v>552</v>
      </c>
      <c r="E300" s="74" t="s">
        <v>705</v>
      </c>
      <c r="F300" s="75">
        <v>25</v>
      </c>
      <c r="G300" s="74">
        <v>1565.5</v>
      </c>
      <c r="H300" s="75"/>
      <c r="I300" s="74"/>
      <c r="J300" s="75"/>
      <c r="K300" s="74"/>
      <c r="L300" s="75">
        <v>25</v>
      </c>
      <c r="M300" s="74">
        <v>1565.5</v>
      </c>
      <c r="N300" s="76"/>
      <c r="O300" s="25">
        <f>F300</f>
        <v>25</v>
      </c>
      <c r="P300" s="25">
        <f>G300</f>
        <v>1565.5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25</v>
      </c>
      <c r="V300" s="25">
        <f>M300</f>
        <v>1565.5</v>
      </c>
    </row>
    <row r="301" spans="1:22" s="26" customFormat="1" ht="38.25" x14ac:dyDescent="0.2">
      <c r="A301" s="70">
        <v>206</v>
      </c>
      <c r="B301" s="71"/>
      <c r="C301" s="72" t="s">
        <v>706</v>
      </c>
      <c r="D301" s="73" t="s">
        <v>299</v>
      </c>
      <c r="E301" s="74" t="s">
        <v>707</v>
      </c>
      <c r="F301" s="75"/>
      <c r="G301" s="74"/>
      <c r="H301" s="75"/>
      <c r="I301" s="74"/>
      <c r="J301" s="75"/>
      <c r="K301" s="74"/>
      <c r="L301" s="75"/>
      <c r="M301" s="74"/>
      <c r="N301" s="76"/>
      <c r="O301" s="25">
        <f>F301</f>
        <v>0</v>
      </c>
      <c r="P301" s="25">
        <f>G301</f>
        <v>0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0</v>
      </c>
      <c r="V301" s="25">
        <f>M301</f>
        <v>0</v>
      </c>
    </row>
    <row r="302" spans="1:22" s="26" customFormat="1" ht="25.5" x14ac:dyDescent="0.2">
      <c r="A302" s="70">
        <v>207</v>
      </c>
      <c r="B302" s="71"/>
      <c r="C302" s="72" t="s">
        <v>708</v>
      </c>
      <c r="D302" s="73" t="s">
        <v>394</v>
      </c>
      <c r="E302" s="74">
        <v>1962</v>
      </c>
      <c r="F302" s="75">
        <v>0.19800000000000001</v>
      </c>
      <c r="G302" s="74">
        <v>388.58000000000004</v>
      </c>
      <c r="H302" s="75"/>
      <c r="I302" s="74"/>
      <c r="J302" s="75"/>
      <c r="K302" s="74"/>
      <c r="L302" s="75">
        <v>0.19800000000000001</v>
      </c>
      <c r="M302" s="74">
        <v>388.58000000000004</v>
      </c>
      <c r="N302" s="76"/>
      <c r="O302" s="25">
        <f>F302</f>
        <v>0.19800000000000001</v>
      </c>
      <c r="P302" s="25">
        <f>G302</f>
        <v>388.58000000000004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0.19800000000000001</v>
      </c>
      <c r="V302" s="25">
        <f>M302</f>
        <v>388.58000000000004</v>
      </c>
    </row>
    <row r="303" spans="1:22" s="26" customFormat="1" ht="51" x14ac:dyDescent="0.2">
      <c r="A303" s="70">
        <v>208</v>
      </c>
      <c r="B303" s="71"/>
      <c r="C303" s="72" t="s">
        <v>709</v>
      </c>
      <c r="D303" s="73" t="s">
        <v>312</v>
      </c>
      <c r="E303" s="74" t="s">
        <v>710</v>
      </c>
      <c r="F303" s="75">
        <v>23.5</v>
      </c>
      <c r="G303" s="74">
        <v>356.95000000000005</v>
      </c>
      <c r="H303" s="75"/>
      <c r="I303" s="74"/>
      <c r="J303" s="75"/>
      <c r="K303" s="74"/>
      <c r="L303" s="75">
        <v>23.5</v>
      </c>
      <c r="M303" s="74">
        <v>356.95000000000005</v>
      </c>
      <c r="N303" s="76"/>
      <c r="O303" s="25">
        <f>F303</f>
        <v>23.5</v>
      </c>
      <c r="P303" s="25">
        <f>G303</f>
        <v>356.95000000000005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23.5</v>
      </c>
      <c r="V303" s="25">
        <f>M303</f>
        <v>356.95000000000005</v>
      </c>
    </row>
    <row r="304" spans="1:22" s="26" customFormat="1" ht="38.25" x14ac:dyDescent="0.2">
      <c r="A304" s="70">
        <v>209</v>
      </c>
      <c r="B304" s="71"/>
      <c r="C304" s="72" t="s">
        <v>711</v>
      </c>
      <c r="D304" s="73" t="s">
        <v>299</v>
      </c>
      <c r="E304" s="74" t="s">
        <v>712</v>
      </c>
      <c r="F304" s="75">
        <v>0.6</v>
      </c>
      <c r="G304" s="74">
        <v>4.41</v>
      </c>
      <c r="H304" s="75"/>
      <c r="I304" s="74"/>
      <c r="J304" s="75"/>
      <c r="K304" s="74"/>
      <c r="L304" s="75">
        <v>0.6</v>
      </c>
      <c r="M304" s="74">
        <v>4.41</v>
      </c>
      <c r="N304" s="76"/>
      <c r="O304" s="25">
        <f>F304</f>
        <v>0.6</v>
      </c>
      <c r="P304" s="25">
        <f>G304</f>
        <v>4.41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0.6</v>
      </c>
      <c r="V304" s="25">
        <f>M304</f>
        <v>4.41</v>
      </c>
    </row>
    <row r="305" spans="1:23" s="26" customFormat="1" ht="51" x14ac:dyDescent="0.2">
      <c r="A305" s="70">
        <v>210</v>
      </c>
      <c r="B305" s="71"/>
      <c r="C305" s="72" t="s">
        <v>713</v>
      </c>
      <c r="D305" s="73" t="s">
        <v>323</v>
      </c>
      <c r="E305" s="74" t="s">
        <v>714</v>
      </c>
      <c r="F305" s="75">
        <v>12</v>
      </c>
      <c r="G305" s="74">
        <v>69.72</v>
      </c>
      <c r="H305" s="75"/>
      <c r="I305" s="74"/>
      <c r="J305" s="75"/>
      <c r="K305" s="74"/>
      <c r="L305" s="75">
        <v>12</v>
      </c>
      <c r="M305" s="74">
        <v>69.72</v>
      </c>
      <c r="N305" s="76"/>
      <c r="O305" s="25">
        <f>F305</f>
        <v>12</v>
      </c>
      <c r="P305" s="25">
        <f>G305</f>
        <v>69.72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12</v>
      </c>
      <c r="V305" s="25">
        <f>M305</f>
        <v>69.72</v>
      </c>
    </row>
    <row r="306" spans="1:23" s="26" customFormat="1" ht="51" x14ac:dyDescent="0.2">
      <c r="A306" s="70">
        <v>211</v>
      </c>
      <c r="B306" s="71"/>
      <c r="C306" s="72" t="s">
        <v>715</v>
      </c>
      <c r="D306" s="73" t="s">
        <v>299</v>
      </c>
      <c r="E306" s="74" t="s">
        <v>716</v>
      </c>
      <c r="F306" s="75">
        <v>1</v>
      </c>
      <c r="G306" s="74">
        <v>22.71</v>
      </c>
      <c r="H306" s="75"/>
      <c r="I306" s="74"/>
      <c r="J306" s="75">
        <v>1</v>
      </c>
      <c r="K306" s="74">
        <v>22.71</v>
      </c>
      <c r="L306" s="75"/>
      <c r="M306" s="74"/>
      <c r="N306" s="76"/>
      <c r="O306" s="25">
        <f>F306</f>
        <v>1</v>
      </c>
      <c r="P306" s="25">
        <f>G306</f>
        <v>22.71</v>
      </c>
      <c r="Q306" s="25">
        <f>H306</f>
        <v>0</v>
      </c>
      <c r="R306" s="25">
        <f>I306</f>
        <v>0</v>
      </c>
      <c r="S306" s="25">
        <f>J306</f>
        <v>1</v>
      </c>
      <c r="T306" s="25">
        <f>K306</f>
        <v>22.71</v>
      </c>
      <c r="U306" s="25">
        <f>L306</f>
        <v>0</v>
      </c>
      <c r="V306" s="25">
        <f>M306</f>
        <v>0</v>
      </c>
    </row>
    <row r="307" spans="1:23" s="17" customFormat="1" ht="13.5" customHeight="1" thickBot="1" x14ac:dyDescent="0.25">
      <c r="H307" s="17" t="s">
        <v>931</v>
      </c>
    </row>
    <row r="308" spans="1:23" s="17" customFormat="1" ht="26.25" customHeight="1" x14ac:dyDescent="0.2">
      <c r="A308" s="95" t="s">
        <v>139</v>
      </c>
      <c r="B308" s="98" t="s">
        <v>140</v>
      </c>
      <c r="C308" s="98" t="s">
        <v>32</v>
      </c>
      <c r="D308" s="99" t="s">
        <v>141</v>
      </c>
      <c r="E308" s="98" t="s">
        <v>142</v>
      </c>
      <c r="F308" s="98" t="s">
        <v>294</v>
      </c>
      <c r="G308" s="98"/>
      <c r="H308" s="98" t="s">
        <v>295</v>
      </c>
      <c r="I308" s="98"/>
      <c r="J308" s="98"/>
      <c r="K308" s="98"/>
      <c r="L308" s="98" t="s">
        <v>294</v>
      </c>
      <c r="M308" s="98"/>
      <c r="N308" s="86" t="s">
        <v>146</v>
      </c>
    </row>
    <row r="309" spans="1:23" s="17" customFormat="1" ht="12.75" customHeight="1" x14ac:dyDescent="0.2">
      <c r="A309" s="96"/>
      <c r="B309" s="89"/>
      <c r="C309" s="89"/>
      <c r="D309" s="100"/>
      <c r="E309" s="89"/>
      <c r="F309" s="89" t="s">
        <v>147</v>
      </c>
      <c r="G309" s="89" t="s">
        <v>148</v>
      </c>
      <c r="H309" s="89" t="s">
        <v>149</v>
      </c>
      <c r="I309" s="89"/>
      <c r="J309" s="91" t="s">
        <v>150</v>
      </c>
      <c r="K309" s="92"/>
      <c r="L309" s="93" t="s">
        <v>147</v>
      </c>
      <c r="M309" s="93" t="s">
        <v>148</v>
      </c>
      <c r="N309" s="87"/>
    </row>
    <row r="310" spans="1:23" s="17" customFormat="1" ht="13.5" customHeight="1" thickBot="1" x14ac:dyDescent="0.25">
      <c r="A310" s="97"/>
      <c r="B310" s="90"/>
      <c r="C310" s="90"/>
      <c r="D310" s="101"/>
      <c r="E310" s="90"/>
      <c r="F310" s="90"/>
      <c r="G310" s="90"/>
      <c r="H310" s="19" t="s">
        <v>147</v>
      </c>
      <c r="I310" s="19" t="s">
        <v>148</v>
      </c>
      <c r="J310" s="19" t="s">
        <v>147</v>
      </c>
      <c r="K310" s="19" t="s">
        <v>148</v>
      </c>
      <c r="L310" s="94"/>
      <c r="M310" s="94"/>
      <c r="N310" s="88"/>
    </row>
    <row r="311" spans="1:23" s="26" customFormat="1" ht="38.25" x14ac:dyDescent="0.2">
      <c r="A311" s="70">
        <v>212</v>
      </c>
      <c r="B311" s="71"/>
      <c r="C311" s="72" t="s">
        <v>717</v>
      </c>
      <c r="D311" s="73" t="s">
        <v>302</v>
      </c>
      <c r="E311" s="74" t="s">
        <v>718</v>
      </c>
      <c r="F311" s="75">
        <v>54.400000000000006</v>
      </c>
      <c r="G311" s="74">
        <v>5855.6</v>
      </c>
      <c r="H311" s="75"/>
      <c r="I311" s="74"/>
      <c r="J311" s="75"/>
      <c r="K311" s="74"/>
      <c r="L311" s="75">
        <v>54.400000000000006</v>
      </c>
      <c r="M311" s="74">
        <v>5855.6</v>
      </c>
      <c r="N311" s="76"/>
      <c r="O311" s="25">
        <f>F311</f>
        <v>54.400000000000006</v>
      </c>
      <c r="P311" s="25">
        <f>G311</f>
        <v>5855.6</v>
      </c>
      <c r="Q311" s="25">
        <f>H311</f>
        <v>0</v>
      </c>
      <c r="R311" s="25">
        <f>I311</f>
        <v>0</v>
      </c>
      <c r="S311" s="25">
        <f>J311</f>
        <v>0</v>
      </c>
      <c r="T311" s="25">
        <f>K311</f>
        <v>0</v>
      </c>
      <c r="U311" s="25">
        <f>L311</f>
        <v>54.400000000000006</v>
      </c>
      <c r="V311" s="25">
        <f>M311</f>
        <v>5855.6</v>
      </c>
    </row>
    <row r="312" spans="1:23" s="26" customFormat="1" ht="89.25" x14ac:dyDescent="0.2">
      <c r="A312" s="70">
        <v>213</v>
      </c>
      <c r="B312" s="71"/>
      <c r="C312" s="72" t="s">
        <v>719</v>
      </c>
      <c r="D312" s="73" t="s">
        <v>323</v>
      </c>
      <c r="E312" s="74" t="s">
        <v>720</v>
      </c>
      <c r="F312" s="75">
        <v>183</v>
      </c>
      <c r="G312" s="74">
        <v>1973.63</v>
      </c>
      <c r="H312" s="75"/>
      <c r="I312" s="74"/>
      <c r="J312" s="75"/>
      <c r="K312" s="74"/>
      <c r="L312" s="75">
        <v>183</v>
      </c>
      <c r="M312" s="74">
        <v>1973.63</v>
      </c>
      <c r="N312" s="76"/>
      <c r="O312" s="25">
        <f>F312</f>
        <v>183</v>
      </c>
      <c r="P312" s="25">
        <f>G312</f>
        <v>1973.63</v>
      </c>
      <c r="Q312" s="25">
        <f>H312</f>
        <v>0</v>
      </c>
      <c r="R312" s="25">
        <f>I312</f>
        <v>0</v>
      </c>
      <c r="S312" s="25">
        <f>J312</f>
        <v>0</v>
      </c>
      <c r="T312" s="25">
        <f>K312</f>
        <v>0</v>
      </c>
      <c r="U312" s="25">
        <f>L312</f>
        <v>183</v>
      </c>
      <c r="V312" s="25">
        <f>M312</f>
        <v>1973.63</v>
      </c>
    </row>
    <row r="313" spans="1:23" s="26" customFormat="1" ht="89.25" x14ac:dyDescent="0.2">
      <c r="A313" s="70">
        <v>214</v>
      </c>
      <c r="B313" s="71"/>
      <c r="C313" s="72" t="s">
        <v>721</v>
      </c>
      <c r="D313" s="73" t="s">
        <v>375</v>
      </c>
      <c r="E313" s="74" t="s">
        <v>722</v>
      </c>
      <c r="F313" s="75">
        <v>3710</v>
      </c>
      <c r="G313" s="74">
        <v>3227.7000000000003</v>
      </c>
      <c r="H313" s="75"/>
      <c r="I313" s="74"/>
      <c r="J313" s="75"/>
      <c r="K313" s="74"/>
      <c r="L313" s="75">
        <v>3710</v>
      </c>
      <c r="M313" s="74">
        <v>3227.7000000000003</v>
      </c>
      <c r="N313" s="76"/>
      <c r="O313" s="25">
        <f>F313</f>
        <v>3710</v>
      </c>
      <c r="P313" s="25">
        <f>G313</f>
        <v>3227.7000000000003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3710</v>
      </c>
      <c r="V313" s="25">
        <f>M313</f>
        <v>3227.7000000000003</v>
      </c>
    </row>
    <row r="314" spans="1:23" s="26" customFormat="1" ht="89.25" x14ac:dyDescent="0.2">
      <c r="A314" s="70">
        <v>215</v>
      </c>
      <c r="B314" s="71"/>
      <c r="C314" s="72" t="s">
        <v>723</v>
      </c>
      <c r="D314" s="73" t="s">
        <v>375</v>
      </c>
      <c r="E314" s="74" t="s">
        <v>724</v>
      </c>
      <c r="F314" s="75">
        <v>2680</v>
      </c>
      <c r="G314" s="74">
        <v>3216</v>
      </c>
      <c r="H314" s="75"/>
      <c r="I314" s="74"/>
      <c r="J314" s="75"/>
      <c r="K314" s="74"/>
      <c r="L314" s="75">
        <v>2680</v>
      </c>
      <c r="M314" s="74">
        <v>3216</v>
      </c>
      <c r="N314" s="76"/>
      <c r="O314" s="25">
        <f>F314</f>
        <v>2680</v>
      </c>
      <c r="P314" s="25">
        <f>G314</f>
        <v>3216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2680</v>
      </c>
      <c r="V314" s="25">
        <f>M314</f>
        <v>3216</v>
      </c>
    </row>
    <row r="315" spans="1:23" s="26" customFormat="1" ht="89.25" x14ac:dyDescent="0.2">
      <c r="A315" s="70">
        <v>216</v>
      </c>
      <c r="B315" s="71"/>
      <c r="C315" s="72" t="s">
        <v>725</v>
      </c>
      <c r="D315" s="73" t="s">
        <v>375</v>
      </c>
      <c r="E315" s="74" t="s">
        <v>726</v>
      </c>
      <c r="F315" s="75">
        <v>2450</v>
      </c>
      <c r="G315" s="74">
        <v>4189.5</v>
      </c>
      <c r="H315" s="75"/>
      <c r="I315" s="74"/>
      <c r="J315" s="75"/>
      <c r="K315" s="74"/>
      <c r="L315" s="75">
        <v>2450</v>
      </c>
      <c r="M315" s="74">
        <v>4189.5</v>
      </c>
      <c r="N315" s="76"/>
      <c r="O315" s="25">
        <f>F315</f>
        <v>2450</v>
      </c>
      <c r="P315" s="25">
        <f>G315</f>
        <v>4189.5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2450</v>
      </c>
      <c r="V315" s="25">
        <f>M315</f>
        <v>4189.5</v>
      </c>
    </row>
    <row r="316" spans="1:23" s="26" customFormat="1" ht="90" thickBot="1" x14ac:dyDescent="0.25">
      <c r="A316" s="70">
        <v>217</v>
      </c>
      <c r="B316" s="71"/>
      <c r="C316" s="72" t="s">
        <v>727</v>
      </c>
      <c r="D316" s="73" t="s">
        <v>375</v>
      </c>
      <c r="E316" s="74" t="s">
        <v>728</v>
      </c>
      <c r="F316" s="75">
        <v>2300</v>
      </c>
      <c r="G316" s="74">
        <v>1743.89</v>
      </c>
      <c r="H316" s="75"/>
      <c r="I316" s="74"/>
      <c r="J316" s="75"/>
      <c r="K316" s="74"/>
      <c r="L316" s="75">
        <v>2300</v>
      </c>
      <c r="M316" s="74">
        <v>1743.89</v>
      </c>
      <c r="N316" s="76"/>
      <c r="O316" s="25">
        <f>F316</f>
        <v>2300</v>
      </c>
      <c r="P316" s="25">
        <f>G316</f>
        <v>1743.89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2300</v>
      </c>
      <c r="V316" s="25">
        <f>M316</f>
        <v>1743.89</v>
      </c>
    </row>
    <row r="317" spans="1:23" s="17" customFormat="1" ht="13.5" thickBot="1" x14ac:dyDescent="0.25">
      <c r="A317" s="27"/>
      <c r="B317" s="28" t="s">
        <v>729</v>
      </c>
      <c r="C317" s="29"/>
      <c r="D317" s="29"/>
      <c r="E317" s="30"/>
      <c r="F317" s="31">
        <f>SUM(Лист1!O11:O316)</f>
        <v>257264.234</v>
      </c>
      <c r="G317" s="32">
        <f>SUM(Лист1!P11:P316)</f>
        <v>460621.24999999983</v>
      </c>
      <c r="H317" s="31">
        <f>SUM(Лист1!Q11:Q316)</f>
        <v>0</v>
      </c>
      <c r="I317" s="32">
        <f>SUM(Лист1!R11:R316)</f>
        <v>0</v>
      </c>
      <c r="J317" s="31">
        <f>SUM(Лист1!S11:S316)</f>
        <v>537</v>
      </c>
      <c r="K317" s="32">
        <f>SUM(Лист1!T11:T316)</f>
        <v>4520.63</v>
      </c>
      <c r="L317" s="31">
        <f>SUM(Лист1!U11:U316)</f>
        <v>256727.234</v>
      </c>
      <c r="M317" s="32">
        <f>SUM(Лист1!V11:V316)</f>
        <v>456100.61999999994</v>
      </c>
      <c r="N317" s="33"/>
    </row>
    <row r="318" spans="1:23" s="24" customFormat="1" ht="15" customHeight="1" thickBot="1" x14ac:dyDescent="0.25">
      <c r="A318" s="85" t="s">
        <v>730</v>
      </c>
      <c r="B318" s="21"/>
      <c r="C318" s="21"/>
      <c r="D318" s="21"/>
      <c r="E318" s="21"/>
      <c r="F318" s="22"/>
      <c r="G318" s="21"/>
      <c r="H318" s="22"/>
      <c r="I318" s="21"/>
      <c r="J318" s="22"/>
      <c r="K318" s="21"/>
      <c r="L318" s="22"/>
      <c r="M318" s="21"/>
      <c r="N318" s="23"/>
    </row>
    <row r="319" spans="1:23" s="24" customFormat="1" ht="15" hidden="1" customHeight="1" thickBot="1" x14ac:dyDescent="0.25">
      <c r="A319" s="79"/>
      <c r="B319" s="80"/>
      <c r="C319" s="80"/>
      <c r="D319" s="80"/>
      <c r="E319" s="80"/>
      <c r="F319" s="81"/>
      <c r="G319" s="80"/>
      <c r="H319" s="81"/>
      <c r="I319" s="80"/>
      <c r="J319" s="81"/>
      <c r="K319" s="80"/>
      <c r="L319" s="81"/>
      <c r="M319" s="80"/>
      <c r="N319" s="82"/>
      <c r="W319" s="24" t="s">
        <v>297</v>
      </c>
    </row>
    <row r="320" spans="1:23" s="17" customFormat="1" ht="13.5" customHeight="1" thickBot="1" x14ac:dyDescent="0.25">
      <c r="H320" s="17" t="s">
        <v>932</v>
      </c>
    </row>
    <row r="321" spans="1:22" s="17" customFormat="1" ht="26.25" customHeight="1" x14ac:dyDescent="0.2">
      <c r="A321" s="95" t="s">
        <v>139</v>
      </c>
      <c r="B321" s="98" t="s">
        <v>140</v>
      </c>
      <c r="C321" s="98" t="s">
        <v>32</v>
      </c>
      <c r="D321" s="99" t="s">
        <v>141</v>
      </c>
      <c r="E321" s="98" t="s">
        <v>142</v>
      </c>
      <c r="F321" s="98" t="s">
        <v>294</v>
      </c>
      <c r="G321" s="98"/>
      <c r="H321" s="98" t="s">
        <v>295</v>
      </c>
      <c r="I321" s="98"/>
      <c r="J321" s="98"/>
      <c r="K321" s="98"/>
      <c r="L321" s="98" t="s">
        <v>294</v>
      </c>
      <c r="M321" s="98"/>
      <c r="N321" s="86" t="s">
        <v>146</v>
      </c>
    </row>
    <row r="322" spans="1:22" s="17" customFormat="1" ht="12.75" customHeight="1" x14ac:dyDescent="0.2">
      <c r="A322" s="96"/>
      <c r="B322" s="89"/>
      <c r="C322" s="89"/>
      <c r="D322" s="100"/>
      <c r="E322" s="89"/>
      <c r="F322" s="89" t="s">
        <v>147</v>
      </c>
      <c r="G322" s="89" t="s">
        <v>148</v>
      </c>
      <c r="H322" s="89" t="s">
        <v>149</v>
      </c>
      <c r="I322" s="89"/>
      <c r="J322" s="91" t="s">
        <v>150</v>
      </c>
      <c r="K322" s="92"/>
      <c r="L322" s="93" t="s">
        <v>147</v>
      </c>
      <c r="M322" s="93" t="s">
        <v>148</v>
      </c>
      <c r="N322" s="87"/>
    </row>
    <row r="323" spans="1:22" s="17" customFormat="1" ht="13.5" customHeight="1" thickBot="1" x14ac:dyDescent="0.25">
      <c r="A323" s="97"/>
      <c r="B323" s="90"/>
      <c r="C323" s="90"/>
      <c r="D323" s="101"/>
      <c r="E323" s="90"/>
      <c r="F323" s="90"/>
      <c r="G323" s="90"/>
      <c r="H323" s="19" t="s">
        <v>147</v>
      </c>
      <c r="I323" s="19" t="s">
        <v>148</v>
      </c>
      <c r="J323" s="19" t="s">
        <v>147</v>
      </c>
      <c r="K323" s="19" t="s">
        <v>148</v>
      </c>
      <c r="L323" s="94"/>
      <c r="M323" s="94"/>
      <c r="N323" s="88"/>
    </row>
    <row r="324" spans="1:22" s="26" customFormat="1" ht="51" x14ac:dyDescent="0.2">
      <c r="A324" s="70">
        <v>1</v>
      </c>
      <c r="B324" s="71"/>
      <c r="C324" s="72" t="s">
        <v>731</v>
      </c>
      <c r="D324" s="73" t="s">
        <v>648</v>
      </c>
      <c r="E324" s="74" t="s">
        <v>732</v>
      </c>
      <c r="F324" s="75">
        <v>1210</v>
      </c>
      <c r="G324" s="74">
        <v>435.6</v>
      </c>
      <c r="H324" s="75"/>
      <c r="I324" s="74"/>
      <c r="J324" s="75"/>
      <c r="K324" s="74"/>
      <c r="L324" s="75">
        <v>1210</v>
      </c>
      <c r="M324" s="74">
        <v>435.6</v>
      </c>
      <c r="N324" s="76"/>
      <c r="O324" s="25">
        <f>F324</f>
        <v>1210</v>
      </c>
      <c r="P324" s="25">
        <f>G324</f>
        <v>435.6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1210</v>
      </c>
      <c r="V324" s="25">
        <f>M324</f>
        <v>435.6</v>
      </c>
    </row>
    <row r="325" spans="1:22" s="26" customFormat="1" ht="63.75" x14ac:dyDescent="0.2">
      <c r="A325" s="70">
        <v>2</v>
      </c>
      <c r="B325" s="71"/>
      <c r="C325" s="72" t="s">
        <v>733</v>
      </c>
      <c r="D325" s="73" t="s">
        <v>648</v>
      </c>
      <c r="E325" s="74" t="s">
        <v>734</v>
      </c>
      <c r="F325" s="75">
        <v>140</v>
      </c>
      <c r="G325" s="74">
        <v>111.37</v>
      </c>
      <c r="H325" s="75"/>
      <c r="I325" s="74"/>
      <c r="J325" s="75"/>
      <c r="K325" s="74"/>
      <c r="L325" s="75">
        <v>140</v>
      </c>
      <c r="M325" s="74">
        <v>111.37</v>
      </c>
      <c r="N325" s="76"/>
      <c r="O325" s="25">
        <f>F325</f>
        <v>140</v>
      </c>
      <c r="P325" s="25">
        <f>G325</f>
        <v>111.37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140</v>
      </c>
      <c r="V325" s="25">
        <f>M325</f>
        <v>111.37</v>
      </c>
    </row>
    <row r="326" spans="1:22" s="26" customFormat="1" ht="51" x14ac:dyDescent="0.2">
      <c r="A326" s="70">
        <v>3</v>
      </c>
      <c r="B326" s="71"/>
      <c r="C326" s="72" t="s">
        <v>735</v>
      </c>
      <c r="D326" s="73" t="s">
        <v>736</v>
      </c>
      <c r="E326" s="74" t="s">
        <v>737</v>
      </c>
      <c r="F326" s="75">
        <v>360</v>
      </c>
      <c r="G326" s="74">
        <v>963</v>
      </c>
      <c r="H326" s="75"/>
      <c r="I326" s="74"/>
      <c r="J326" s="75"/>
      <c r="K326" s="74"/>
      <c r="L326" s="75">
        <v>360</v>
      </c>
      <c r="M326" s="74">
        <v>963</v>
      </c>
      <c r="N326" s="76"/>
      <c r="O326" s="25">
        <f>F326</f>
        <v>360</v>
      </c>
      <c r="P326" s="25">
        <f>G326</f>
        <v>963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360</v>
      </c>
      <c r="V326" s="25">
        <f>M326</f>
        <v>963</v>
      </c>
    </row>
    <row r="327" spans="1:22" s="26" customFormat="1" ht="63.75" x14ac:dyDescent="0.2">
      <c r="A327" s="70">
        <v>4</v>
      </c>
      <c r="B327" s="71"/>
      <c r="C327" s="72" t="s">
        <v>738</v>
      </c>
      <c r="D327" s="73" t="s">
        <v>702</v>
      </c>
      <c r="E327" s="74" t="s">
        <v>739</v>
      </c>
      <c r="F327" s="75">
        <v>230</v>
      </c>
      <c r="G327" s="74">
        <v>94.320000000000007</v>
      </c>
      <c r="H327" s="75"/>
      <c r="I327" s="74"/>
      <c r="J327" s="75"/>
      <c r="K327" s="74"/>
      <c r="L327" s="75">
        <v>230</v>
      </c>
      <c r="M327" s="74">
        <v>94.320000000000007</v>
      </c>
      <c r="N327" s="76"/>
      <c r="O327" s="25">
        <f>F327</f>
        <v>230</v>
      </c>
      <c r="P327" s="25">
        <f>G327</f>
        <v>94.320000000000007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230</v>
      </c>
      <c r="V327" s="25">
        <f>M327</f>
        <v>94.320000000000007</v>
      </c>
    </row>
    <row r="328" spans="1:22" s="26" customFormat="1" ht="63.75" x14ac:dyDescent="0.2">
      <c r="A328" s="70">
        <v>5</v>
      </c>
      <c r="B328" s="71"/>
      <c r="C328" s="72" t="s">
        <v>740</v>
      </c>
      <c r="D328" s="73" t="s">
        <v>648</v>
      </c>
      <c r="E328" s="74" t="s">
        <v>741</v>
      </c>
      <c r="F328" s="75">
        <v>290</v>
      </c>
      <c r="G328" s="74">
        <v>143.55000000000001</v>
      </c>
      <c r="H328" s="75"/>
      <c r="I328" s="74"/>
      <c r="J328" s="75"/>
      <c r="K328" s="74"/>
      <c r="L328" s="75">
        <v>290</v>
      </c>
      <c r="M328" s="74">
        <v>143.55000000000001</v>
      </c>
      <c r="N328" s="76"/>
      <c r="O328" s="25">
        <f>F328</f>
        <v>290</v>
      </c>
      <c r="P328" s="25">
        <f>G328</f>
        <v>143.55000000000001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290</v>
      </c>
      <c r="V328" s="25">
        <f>M328</f>
        <v>143.55000000000001</v>
      </c>
    </row>
    <row r="329" spans="1:22" s="26" customFormat="1" ht="51" x14ac:dyDescent="0.2">
      <c r="A329" s="70">
        <v>6</v>
      </c>
      <c r="B329" s="71"/>
      <c r="C329" s="72" t="s">
        <v>742</v>
      </c>
      <c r="D329" s="73" t="s">
        <v>648</v>
      </c>
      <c r="E329" s="74" t="s">
        <v>743</v>
      </c>
      <c r="F329" s="75">
        <v>20</v>
      </c>
      <c r="G329" s="74">
        <v>64.94</v>
      </c>
      <c r="H329" s="75"/>
      <c r="I329" s="74"/>
      <c r="J329" s="75"/>
      <c r="K329" s="74"/>
      <c r="L329" s="75">
        <v>20</v>
      </c>
      <c r="M329" s="74">
        <v>64.94</v>
      </c>
      <c r="N329" s="76"/>
      <c r="O329" s="25">
        <f>F329</f>
        <v>20</v>
      </c>
      <c r="P329" s="25">
        <f>G329</f>
        <v>64.94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20</v>
      </c>
      <c r="V329" s="25">
        <f>M329</f>
        <v>64.94</v>
      </c>
    </row>
    <row r="330" spans="1:22" s="26" customFormat="1" ht="51" x14ac:dyDescent="0.2">
      <c r="A330" s="70">
        <v>7</v>
      </c>
      <c r="B330" s="71"/>
      <c r="C330" s="72" t="s">
        <v>744</v>
      </c>
      <c r="D330" s="73" t="s">
        <v>648</v>
      </c>
      <c r="E330" s="74" t="s">
        <v>745</v>
      </c>
      <c r="F330" s="75">
        <v>1300</v>
      </c>
      <c r="G330" s="74">
        <v>911.56000000000006</v>
      </c>
      <c r="H330" s="75"/>
      <c r="I330" s="74"/>
      <c r="J330" s="75"/>
      <c r="K330" s="74"/>
      <c r="L330" s="75">
        <v>1300</v>
      </c>
      <c r="M330" s="74">
        <v>911.56000000000006</v>
      </c>
      <c r="N330" s="76"/>
      <c r="O330" s="25">
        <f>F330</f>
        <v>1300</v>
      </c>
      <c r="P330" s="25">
        <f>G330</f>
        <v>911.56000000000006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1300</v>
      </c>
      <c r="V330" s="25">
        <f>M330</f>
        <v>911.56000000000006</v>
      </c>
    </row>
    <row r="331" spans="1:22" s="26" customFormat="1" ht="76.5" x14ac:dyDescent="0.2">
      <c r="A331" s="70">
        <v>8</v>
      </c>
      <c r="B331" s="71"/>
      <c r="C331" s="72" t="s">
        <v>746</v>
      </c>
      <c r="D331" s="73" t="s">
        <v>648</v>
      </c>
      <c r="E331" s="74" t="s">
        <v>747</v>
      </c>
      <c r="F331" s="75">
        <v>810</v>
      </c>
      <c r="G331" s="74">
        <v>368.55</v>
      </c>
      <c r="H331" s="75"/>
      <c r="I331" s="74"/>
      <c r="J331" s="75"/>
      <c r="K331" s="74"/>
      <c r="L331" s="75">
        <v>810</v>
      </c>
      <c r="M331" s="74">
        <v>368.55</v>
      </c>
      <c r="N331" s="76"/>
      <c r="O331" s="25">
        <f>F331</f>
        <v>810</v>
      </c>
      <c r="P331" s="25">
        <f>G331</f>
        <v>368.55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810</v>
      </c>
      <c r="V331" s="25">
        <f>M331</f>
        <v>368.55</v>
      </c>
    </row>
    <row r="332" spans="1:22" s="17" customFormat="1" ht="13.5" customHeight="1" thickBot="1" x14ac:dyDescent="0.25">
      <c r="H332" s="17" t="s">
        <v>933</v>
      </c>
    </row>
    <row r="333" spans="1:22" s="17" customFormat="1" ht="26.25" customHeight="1" x14ac:dyDescent="0.2">
      <c r="A333" s="95" t="s">
        <v>139</v>
      </c>
      <c r="B333" s="98" t="s">
        <v>140</v>
      </c>
      <c r="C333" s="98" t="s">
        <v>32</v>
      </c>
      <c r="D333" s="99" t="s">
        <v>141</v>
      </c>
      <c r="E333" s="98" t="s">
        <v>142</v>
      </c>
      <c r="F333" s="98" t="s">
        <v>294</v>
      </c>
      <c r="G333" s="98"/>
      <c r="H333" s="98" t="s">
        <v>295</v>
      </c>
      <c r="I333" s="98"/>
      <c r="J333" s="98"/>
      <c r="K333" s="98"/>
      <c r="L333" s="98" t="s">
        <v>294</v>
      </c>
      <c r="M333" s="98"/>
      <c r="N333" s="86" t="s">
        <v>146</v>
      </c>
    </row>
    <row r="334" spans="1:22" s="17" customFormat="1" ht="12.75" customHeight="1" x14ac:dyDescent="0.2">
      <c r="A334" s="96"/>
      <c r="B334" s="89"/>
      <c r="C334" s="89"/>
      <c r="D334" s="100"/>
      <c r="E334" s="89"/>
      <c r="F334" s="89" t="s">
        <v>147</v>
      </c>
      <c r="G334" s="89" t="s">
        <v>148</v>
      </c>
      <c r="H334" s="89" t="s">
        <v>149</v>
      </c>
      <c r="I334" s="89"/>
      <c r="J334" s="91" t="s">
        <v>150</v>
      </c>
      <c r="K334" s="92"/>
      <c r="L334" s="93" t="s">
        <v>147</v>
      </c>
      <c r="M334" s="93" t="s">
        <v>148</v>
      </c>
      <c r="N334" s="87"/>
    </row>
    <row r="335" spans="1:22" s="17" customFormat="1" ht="13.5" customHeight="1" thickBot="1" x14ac:dyDescent="0.25">
      <c r="A335" s="97"/>
      <c r="B335" s="90"/>
      <c r="C335" s="90"/>
      <c r="D335" s="101"/>
      <c r="E335" s="90"/>
      <c r="F335" s="90"/>
      <c r="G335" s="90"/>
      <c r="H335" s="19" t="s">
        <v>147</v>
      </c>
      <c r="I335" s="19" t="s">
        <v>148</v>
      </c>
      <c r="J335" s="19" t="s">
        <v>147</v>
      </c>
      <c r="K335" s="19" t="s">
        <v>148</v>
      </c>
      <c r="L335" s="94"/>
      <c r="M335" s="94"/>
      <c r="N335" s="88"/>
    </row>
    <row r="336" spans="1:22" s="26" customFormat="1" ht="63.75" x14ac:dyDescent="0.2">
      <c r="A336" s="70">
        <v>9</v>
      </c>
      <c r="B336" s="71"/>
      <c r="C336" s="72" t="s">
        <v>748</v>
      </c>
      <c r="D336" s="73" t="s">
        <v>648</v>
      </c>
      <c r="E336" s="74" t="s">
        <v>749</v>
      </c>
      <c r="F336" s="75">
        <v>12160</v>
      </c>
      <c r="G336" s="74">
        <v>13011.2</v>
      </c>
      <c r="H336" s="75"/>
      <c r="I336" s="74"/>
      <c r="J336" s="75"/>
      <c r="K336" s="74"/>
      <c r="L336" s="75">
        <v>12160</v>
      </c>
      <c r="M336" s="74">
        <v>13011.2</v>
      </c>
      <c r="N336" s="76"/>
      <c r="O336" s="25">
        <f>F336</f>
        <v>12160</v>
      </c>
      <c r="P336" s="25">
        <f>G336</f>
        <v>13011.2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12160</v>
      </c>
      <c r="V336" s="25">
        <f>M336</f>
        <v>13011.2</v>
      </c>
    </row>
    <row r="337" spans="1:23" s="26" customFormat="1" ht="63.75" x14ac:dyDescent="0.2">
      <c r="A337" s="70">
        <v>10</v>
      </c>
      <c r="B337" s="71"/>
      <c r="C337" s="72" t="s">
        <v>750</v>
      </c>
      <c r="D337" s="73" t="s">
        <v>648</v>
      </c>
      <c r="E337" s="74" t="s">
        <v>751</v>
      </c>
      <c r="F337" s="75">
        <v>90</v>
      </c>
      <c r="G337" s="74">
        <v>65.790000000000006</v>
      </c>
      <c r="H337" s="75"/>
      <c r="I337" s="74"/>
      <c r="J337" s="75"/>
      <c r="K337" s="74"/>
      <c r="L337" s="75">
        <v>90</v>
      </c>
      <c r="M337" s="74">
        <v>65.790000000000006</v>
      </c>
      <c r="N337" s="76"/>
      <c r="O337" s="25">
        <f>F337</f>
        <v>90</v>
      </c>
      <c r="P337" s="25">
        <f>G337</f>
        <v>65.790000000000006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90</v>
      </c>
      <c r="V337" s="25">
        <f>M337</f>
        <v>65.790000000000006</v>
      </c>
    </row>
    <row r="338" spans="1:23" s="26" customFormat="1" ht="64.5" thickBot="1" x14ac:dyDescent="0.25">
      <c r="A338" s="70">
        <v>11</v>
      </c>
      <c r="B338" s="71"/>
      <c r="C338" s="72" t="s">
        <v>752</v>
      </c>
      <c r="D338" s="73" t="s">
        <v>648</v>
      </c>
      <c r="E338" s="74" t="s">
        <v>753</v>
      </c>
      <c r="F338" s="75">
        <v>100</v>
      </c>
      <c r="G338" s="74">
        <v>36.78</v>
      </c>
      <c r="H338" s="75"/>
      <c r="I338" s="74"/>
      <c r="J338" s="75"/>
      <c r="K338" s="74"/>
      <c r="L338" s="75">
        <v>100</v>
      </c>
      <c r="M338" s="74">
        <v>36.78</v>
      </c>
      <c r="N338" s="76"/>
      <c r="O338" s="25">
        <f>F338</f>
        <v>100</v>
      </c>
      <c r="P338" s="25">
        <f>G338</f>
        <v>36.78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100</v>
      </c>
      <c r="V338" s="25">
        <f>M338</f>
        <v>36.78</v>
      </c>
    </row>
    <row r="339" spans="1:23" s="17" customFormat="1" ht="13.5" thickBot="1" x14ac:dyDescent="0.25">
      <c r="A339" s="27"/>
      <c r="B339" s="28" t="s">
        <v>754</v>
      </c>
      <c r="C339" s="29"/>
      <c r="D339" s="29"/>
      <c r="E339" s="30"/>
      <c r="F339" s="31">
        <f>SUM(Лист1!O318:O338)</f>
        <v>16710</v>
      </c>
      <c r="G339" s="32">
        <f>SUM(Лист1!P318:P338)</f>
        <v>16206.660000000002</v>
      </c>
      <c r="H339" s="31">
        <f>SUM(Лист1!Q318:Q338)</f>
        <v>0</v>
      </c>
      <c r="I339" s="32">
        <f>SUM(Лист1!R318:R338)</f>
        <v>0</v>
      </c>
      <c r="J339" s="31">
        <f>SUM(Лист1!S318:S338)</f>
        <v>0</v>
      </c>
      <c r="K339" s="32">
        <f>SUM(Лист1!T318:T338)</f>
        <v>0</v>
      </c>
      <c r="L339" s="31">
        <f>SUM(Лист1!U318:U338)</f>
        <v>16710</v>
      </c>
      <c r="M339" s="32">
        <f>SUM(Лист1!V318:V338)</f>
        <v>16206.660000000002</v>
      </c>
      <c r="N339" s="33"/>
    </row>
    <row r="340" spans="1:23" s="24" customFormat="1" ht="15" customHeight="1" thickBot="1" x14ac:dyDescent="0.25">
      <c r="A340" s="85" t="s">
        <v>755</v>
      </c>
      <c r="B340" s="21"/>
      <c r="C340" s="21"/>
      <c r="D340" s="21"/>
      <c r="E340" s="21"/>
      <c r="F340" s="22"/>
      <c r="G340" s="21"/>
      <c r="H340" s="22"/>
      <c r="I340" s="21"/>
      <c r="J340" s="22"/>
      <c r="K340" s="21"/>
      <c r="L340" s="22"/>
      <c r="M340" s="21"/>
      <c r="N340" s="23"/>
    </row>
    <row r="341" spans="1:23" s="24" customFormat="1" ht="15" hidden="1" customHeight="1" thickBot="1" x14ac:dyDescent="0.25">
      <c r="A341" s="79"/>
      <c r="B341" s="80"/>
      <c r="C341" s="80"/>
      <c r="D341" s="80"/>
      <c r="E341" s="80"/>
      <c r="F341" s="81"/>
      <c r="G341" s="80"/>
      <c r="H341" s="81"/>
      <c r="I341" s="80"/>
      <c r="J341" s="81"/>
      <c r="K341" s="80"/>
      <c r="L341" s="81"/>
      <c r="M341" s="80"/>
      <c r="N341" s="82"/>
      <c r="W341" s="24" t="s">
        <v>297</v>
      </c>
    </row>
    <row r="342" spans="1:23" s="26" customFormat="1" ht="51" x14ac:dyDescent="0.2">
      <c r="A342" s="70">
        <v>1</v>
      </c>
      <c r="B342" s="71"/>
      <c r="C342" s="72" t="s">
        <v>756</v>
      </c>
      <c r="D342" s="73" t="s">
        <v>375</v>
      </c>
      <c r="E342" s="74" t="s">
        <v>757</v>
      </c>
      <c r="F342" s="75">
        <v>400</v>
      </c>
      <c r="G342" s="74">
        <v>624</v>
      </c>
      <c r="H342" s="75"/>
      <c r="I342" s="74"/>
      <c r="J342" s="75"/>
      <c r="K342" s="74"/>
      <c r="L342" s="75">
        <v>400</v>
      </c>
      <c r="M342" s="74">
        <v>624</v>
      </c>
      <c r="N342" s="76"/>
      <c r="O342" s="25">
        <f>F342</f>
        <v>400</v>
      </c>
      <c r="P342" s="25">
        <f>G342</f>
        <v>624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400</v>
      </c>
      <c r="V342" s="25">
        <f>M342</f>
        <v>624</v>
      </c>
    </row>
    <row r="343" spans="1:23" s="26" customFormat="1" ht="63.75" x14ac:dyDescent="0.2">
      <c r="A343" s="70">
        <v>2</v>
      </c>
      <c r="B343" s="71"/>
      <c r="C343" s="72" t="s">
        <v>758</v>
      </c>
      <c r="D343" s="73" t="s">
        <v>702</v>
      </c>
      <c r="E343" s="74" t="s">
        <v>759</v>
      </c>
      <c r="F343" s="75">
        <v>8393</v>
      </c>
      <c r="G343" s="74">
        <v>17695.940000000002</v>
      </c>
      <c r="H343" s="75"/>
      <c r="I343" s="74"/>
      <c r="J343" s="75"/>
      <c r="K343" s="74"/>
      <c r="L343" s="75">
        <v>8393</v>
      </c>
      <c r="M343" s="74">
        <v>17695.940000000002</v>
      </c>
      <c r="N343" s="76"/>
      <c r="O343" s="25">
        <f>F343</f>
        <v>8393</v>
      </c>
      <c r="P343" s="25">
        <f>G343</f>
        <v>17695.940000000002</v>
      </c>
      <c r="Q343" s="25">
        <f>H343</f>
        <v>0</v>
      </c>
      <c r="R343" s="25">
        <f>I343</f>
        <v>0</v>
      </c>
      <c r="S343" s="25">
        <f>J343</f>
        <v>0</v>
      </c>
      <c r="T343" s="25">
        <f>K343</f>
        <v>0</v>
      </c>
      <c r="U343" s="25">
        <f>L343</f>
        <v>8393</v>
      </c>
      <c r="V343" s="25">
        <f>M343</f>
        <v>17695.940000000002</v>
      </c>
    </row>
    <row r="344" spans="1:23" s="26" customFormat="1" ht="76.5" x14ac:dyDescent="0.2">
      <c r="A344" s="70">
        <v>3</v>
      </c>
      <c r="B344" s="71"/>
      <c r="C344" s="72" t="s">
        <v>760</v>
      </c>
      <c r="D344" s="73" t="s">
        <v>375</v>
      </c>
      <c r="E344" s="74" t="s">
        <v>761</v>
      </c>
      <c r="F344" s="75">
        <v>522</v>
      </c>
      <c r="G344" s="74">
        <v>7542.9000000000005</v>
      </c>
      <c r="H344" s="75"/>
      <c r="I344" s="74"/>
      <c r="J344" s="75"/>
      <c r="K344" s="74"/>
      <c r="L344" s="75">
        <v>522</v>
      </c>
      <c r="M344" s="74">
        <v>7542.9000000000005</v>
      </c>
      <c r="N344" s="76"/>
      <c r="O344" s="25">
        <f>F344</f>
        <v>522</v>
      </c>
      <c r="P344" s="25">
        <f>G344</f>
        <v>7542.9000000000005</v>
      </c>
      <c r="Q344" s="25">
        <f>H344</f>
        <v>0</v>
      </c>
      <c r="R344" s="25">
        <f>I344</f>
        <v>0</v>
      </c>
      <c r="S344" s="25">
        <f>J344</f>
        <v>0</v>
      </c>
      <c r="T344" s="25">
        <f>K344</f>
        <v>0</v>
      </c>
      <c r="U344" s="25">
        <f>L344</f>
        <v>522</v>
      </c>
      <c r="V344" s="25">
        <f>M344</f>
        <v>7542.9000000000005</v>
      </c>
    </row>
    <row r="345" spans="1:23" s="26" customFormat="1" ht="63.75" x14ac:dyDescent="0.2">
      <c r="A345" s="70">
        <v>4</v>
      </c>
      <c r="B345" s="71"/>
      <c r="C345" s="72" t="s">
        <v>762</v>
      </c>
      <c r="D345" s="73" t="s">
        <v>648</v>
      </c>
      <c r="E345" s="74" t="s">
        <v>763</v>
      </c>
      <c r="F345" s="75">
        <v>327</v>
      </c>
      <c r="G345" s="74">
        <v>11765.460000000001</v>
      </c>
      <c r="H345" s="75"/>
      <c r="I345" s="74"/>
      <c r="J345" s="75"/>
      <c r="K345" s="74"/>
      <c r="L345" s="75">
        <v>327</v>
      </c>
      <c r="M345" s="74">
        <v>11765.460000000001</v>
      </c>
      <c r="N345" s="76"/>
      <c r="O345" s="25">
        <f>F345</f>
        <v>327</v>
      </c>
      <c r="P345" s="25">
        <f>G345</f>
        <v>11765.460000000001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327</v>
      </c>
      <c r="V345" s="25">
        <f>M345</f>
        <v>11765.460000000001</v>
      </c>
    </row>
    <row r="346" spans="1:23" s="26" customFormat="1" ht="63.75" x14ac:dyDescent="0.2">
      <c r="A346" s="70">
        <v>5</v>
      </c>
      <c r="B346" s="71"/>
      <c r="C346" s="72" t="s">
        <v>764</v>
      </c>
      <c r="D346" s="73" t="s">
        <v>375</v>
      </c>
      <c r="E346" s="74" t="s">
        <v>765</v>
      </c>
      <c r="F346" s="75">
        <v>15</v>
      </c>
      <c r="G346" s="74">
        <v>59119.350000000006</v>
      </c>
      <c r="H346" s="75"/>
      <c r="I346" s="74"/>
      <c r="J346" s="75"/>
      <c r="K346" s="74"/>
      <c r="L346" s="75">
        <v>15</v>
      </c>
      <c r="M346" s="74">
        <v>59119.350000000006</v>
      </c>
      <c r="N346" s="76"/>
      <c r="O346" s="25">
        <f>F346</f>
        <v>15</v>
      </c>
      <c r="P346" s="25">
        <f>G346</f>
        <v>59119.350000000006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15</v>
      </c>
      <c r="V346" s="25">
        <f>M346</f>
        <v>59119.350000000006</v>
      </c>
    </row>
    <row r="347" spans="1:23" s="17" customFormat="1" ht="13.5" customHeight="1" thickBot="1" x14ac:dyDescent="0.25">
      <c r="H347" s="17" t="s">
        <v>934</v>
      </c>
    </row>
    <row r="348" spans="1:23" s="17" customFormat="1" ht="26.25" customHeight="1" x14ac:dyDescent="0.2">
      <c r="A348" s="95" t="s">
        <v>139</v>
      </c>
      <c r="B348" s="98" t="s">
        <v>140</v>
      </c>
      <c r="C348" s="98" t="s">
        <v>32</v>
      </c>
      <c r="D348" s="99" t="s">
        <v>141</v>
      </c>
      <c r="E348" s="98" t="s">
        <v>142</v>
      </c>
      <c r="F348" s="98" t="s">
        <v>294</v>
      </c>
      <c r="G348" s="98"/>
      <c r="H348" s="98" t="s">
        <v>295</v>
      </c>
      <c r="I348" s="98"/>
      <c r="J348" s="98"/>
      <c r="K348" s="98"/>
      <c r="L348" s="98" t="s">
        <v>294</v>
      </c>
      <c r="M348" s="98"/>
      <c r="N348" s="86" t="s">
        <v>146</v>
      </c>
    </row>
    <row r="349" spans="1:23" s="17" customFormat="1" ht="12.75" customHeight="1" x14ac:dyDescent="0.2">
      <c r="A349" s="96"/>
      <c r="B349" s="89"/>
      <c r="C349" s="89"/>
      <c r="D349" s="100"/>
      <c r="E349" s="89"/>
      <c r="F349" s="89" t="s">
        <v>147</v>
      </c>
      <c r="G349" s="89" t="s">
        <v>148</v>
      </c>
      <c r="H349" s="89" t="s">
        <v>149</v>
      </c>
      <c r="I349" s="89"/>
      <c r="J349" s="91" t="s">
        <v>150</v>
      </c>
      <c r="K349" s="92"/>
      <c r="L349" s="93" t="s">
        <v>147</v>
      </c>
      <c r="M349" s="93" t="s">
        <v>148</v>
      </c>
      <c r="N349" s="87"/>
    </row>
    <row r="350" spans="1:23" s="17" customFormat="1" ht="13.5" customHeight="1" thickBot="1" x14ac:dyDescent="0.25">
      <c r="A350" s="97"/>
      <c r="B350" s="90"/>
      <c r="C350" s="90"/>
      <c r="D350" s="101"/>
      <c r="E350" s="90"/>
      <c r="F350" s="90"/>
      <c r="G350" s="90"/>
      <c r="H350" s="19" t="s">
        <v>147</v>
      </c>
      <c r="I350" s="19" t="s">
        <v>148</v>
      </c>
      <c r="J350" s="19" t="s">
        <v>147</v>
      </c>
      <c r="K350" s="19" t="s">
        <v>148</v>
      </c>
      <c r="L350" s="94"/>
      <c r="M350" s="94"/>
      <c r="N350" s="88"/>
    </row>
    <row r="351" spans="1:23" s="17" customFormat="1" ht="13.5" thickBot="1" x14ac:dyDescent="0.25">
      <c r="A351" s="27"/>
      <c r="B351" s="28" t="s">
        <v>766</v>
      </c>
      <c r="C351" s="29"/>
      <c r="D351" s="29"/>
      <c r="E351" s="30"/>
      <c r="F351" s="31">
        <f>SUM(Лист1!O340:O346)</f>
        <v>9657</v>
      </c>
      <c r="G351" s="32">
        <f>SUM(Лист1!P340:P346)</f>
        <v>96747.650000000009</v>
      </c>
      <c r="H351" s="31">
        <f>SUM(Лист1!Q340:Q346)</f>
        <v>0</v>
      </c>
      <c r="I351" s="32">
        <f>SUM(Лист1!R340:R346)</f>
        <v>0</v>
      </c>
      <c r="J351" s="31">
        <f>SUM(Лист1!S340:S346)</f>
        <v>0</v>
      </c>
      <c r="K351" s="32">
        <f>SUM(Лист1!T340:T346)</f>
        <v>0</v>
      </c>
      <c r="L351" s="31">
        <f>SUM(Лист1!U340:U346)</f>
        <v>9657</v>
      </c>
      <c r="M351" s="32">
        <f>SUM(Лист1!V340:V346)</f>
        <v>96747.650000000009</v>
      </c>
      <c r="N351" s="33"/>
    </row>
    <row r="352" spans="1:23" s="24" customFormat="1" ht="15" customHeight="1" thickBot="1" x14ac:dyDescent="0.25">
      <c r="A352" s="85" t="s">
        <v>767</v>
      </c>
      <c r="B352" s="21"/>
      <c r="C352" s="21"/>
      <c r="D352" s="21"/>
      <c r="E352" s="21"/>
      <c r="F352" s="22"/>
      <c r="G352" s="21"/>
      <c r="H352" s="22"/>
      <c r="I352" s="21"/>
      <c r="J352" s="22"/>
      <c r="K352" s="21"/>
      <c r="L352" s="22"/>
      <c r="M352" s="21"/>
      <c r="N352" s="23"/>
    </row>
    <row r="353" spans="1:23" s="24" customFormat="1" ht="15" hidden="1" customHeight="1" thickBot="1" x14ac:dyDescent="0.25">
      <c r="A353" s="79"/>
      <c r="B353" s="80"/>
      <c r="C353" s="80"/>
      <c r="D353" s="80"/>
      <c r="E353" s="80"/>
      <c r="F353" s="81"/>
      <c r="G353" s="80"/>
      <c r="H353" s="81"/>
      <c r="I353" s="80"/>
      <c r="J353" s="81"/>
      <c r="K353" s="80"/>
      <c r="L353" s="81"/>
      <c r="M353" s="80"/>
      <c r="N353" s="82"/>
      <c r="W353" s="24" t="s">
        <v>297</v>
      </c>
    </row>
    <row r="354" spans="1:23" s="26" customFormat="1" ht="38.25" x14ac:dyDescent="0.2">
      <c r="A354" s="70">
        <v>1</v>
      </c>
      <c r="B354" s="71"/>
      <c r="C354" s="72" t="s">
        <v>768</v>
      </c>
      <c r="D354" s="73" t="s">
        <v>375</v>
      </c>
      <c r="E354" s="74">
        <v>3</v>
      </c>
      <c r="F354" s="75">
        <v>200</v>
      </c>
      <c r="G354" s="74">
        <v>600</v>
      </c>
      <c r="H354" s="75"/>
      <c r="I354" s="74"/>
      <c r="J354" s="75"/>
      <c r="K354" s="74"/>
      <c r="L354" s="75">
        <v>200</v>
      </c>
      <c r="M354" s="74">
        <v>600</v>
      </c>
      <c r="N354" s="76"/>
      <c r="O354" s="25">
        <f>F354</f>
        <v>200</v>
      </c>
      <c r="P354" s="25">
        <f>G354</f>
        <v>600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200</v>
      </c>
      <c r="V354" s="25">
        <f>M354</f>
        <v>600</v>
      </c>
    </row>
    <row r="355" spans="1:23" s="26" customFormat="1" ht="38.25" x14ac:dyDescent="0.2">
      <c r="A355" s="70">
        <v>2</v>
      </c>
      <c r="B355" s="71"/>
      <c r="C355" s="72" t="s">
        <v>769</v>
      </c>
      <c r="D355" s="73" t="s">
        <v>375</v>
      </c>
      <c r="E355" s="74">
        <v>75</v>
      </c>
      <c r="F355" s="75">
        <v>200</v>
      </c>
      <c r="G355" s="74">
        <v>15000</v>
      </c>
      <c r="H355" s="75"/>
      <c r="I355" s="74"/>
      <c r="J355" s="75"/>
      <c r="K355" s="74"/>
      <c r="L355" s="75">
        <v>200</v>
      </c>
      <c r="M355" s="74">
        <v>15000</v>
      </c>
      <c r="N355" s="76"/>
      <c r="O355" s="25">
        <f>F355</f>
        <v>200</v>
      </c>
      <c r="P355" s="25">
        <f>G355</f>
        <v>15000</v>
      </c>
      <c r="Q355" s="25">
        <f>H355</f>
        <v>0</v>
      </c>
      <c r="R355" s="25">
        <f>I355</f>
        <v>0</v>
      </c>
      <c r="S355" s="25">
        <f>J355</f>
        <v>0</v>
      </c>
      <c r="T355" s="25">
        <f>K355</f>
        <v>0</v>
      </c>
      <c r="U355" s="25">
        <f>L355</f>
        <v>200</v>
      </c>
      <c r="V355" s="25">
        <f>M355</f>
        <v>15000</v>
      </c>
    </row>
    <row r="356" spans="1:23" s="26" customFormat="1" ht="25.5" x14ac:dyDescent="0.2">
      <c r="A356" s="70">
        <v>3</v>
      </c>
      <c r="B356" s="71"/>
      <c r="C356" s="72" t="s">
        <v>770</v>
      </c>
      <c r="D356" s="73" t="s">
        <v>375</v>
      </c>
      <c r="E356" s="74" t="s">
        <v>771</v>
      </c>
      <c r="F356" s="75">
        <v>238</v>
      </c>
      <c r="G356" s="74">
        <v>10529.12</v>
      </c>
      <c r="H356" s="75"/>
      <c r="I356" s="74"/>
      <c r="J356" s="75"/>
      <c r="K356" s="74"/>
      <c r="L356" s="75">
        <v>238</v>
      </c>
      <c r="M356" s="74">
        <v>10529.12</v>
      </c>
      <c r="N356" s="76"/>
      <c r="O356" s="25">
        <f>F356</f>
        <v>238</v>
      </c>
      <c r="P356" s="25">
        <f>G356</f>
        <v>10529.12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238</v>
      </c>
      <c r="V356" s="25">
        <f>M356</f>
        <v>10529.12</v>
      </c>
    </row>
    <row r="357" spans="1:23" s="26" customFormat="1" ht="51" x14ac:dyDescent="0.2">
      <c r="A357" s="70">
        <v>4</v>
      </c>
      <c r="B357" s="71"/>
      <c r="C357" s="72" t="s">
        <v>772</v>
      </c>
      <c r="D357" s="73" t="s">
        <v>375</v>
      </c>
      <c r="E357" s="74" t="s">
        <v>773</v>
      </c>
      <c r="F357" s="75">
        <v>529</v>
      </c>
      <c r="G357" s="74">
        <v>23138.460000000003</v>
      </c>
      <c r="H357" s="75"/>
      <c r="I357" s="74"/>
      <c r="J357" s="75"/>
      <c r="K357" s="74"/>
      <c r="L357" s="75">
        <v>529</v>
      </c>
      <c r="M357" s="74">
        <v>23138.460000000003</v>
      </c>
      <c r="N357" s="76"/>
      <c r="O357" s="25">
        <f>F357</f>
        <v>529</v>
      </c>
      <c r="P357" s="25">
        <f>G357</f>
        <v>23138.460000000003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529</v>
      </c>
      <c r="V357" s="25">
        <f>M357</f>
        <v>23138.460000000003</v>
      </c>
    </row>
    <row r="358" spans="1:23" s="26" customFormat="1" ht="25.5" x14ac:dyDescent="0.2">
      <c r="A358" s="70">
        <v>5</v>
      </c>
      <c r="B358" s="71"/>
      <c r="C358" s="72" t="s">
        <v>774</v>
      </c>
      <c r="D358" s="73" t="s">
        <v>375</v>
      </c>
      <c r="E358" s="74" t="s">
        <v>775</v>
      </c>
      <c r="F358" s="75">
        <v>40</v>
      </c>
      <c r="G358" s="74">
        <v>3693.2000000000003</v>
      </c>
      <c r="H358" s="75"/>
      <c r="I358" s="74"/>
      <c r="J358" s="75"/>
      <c r="K358" s="74"/>
      <c r="L358" s="75">
        <v>40</v>
      </c>
      <c r="M358" s="74">
        <v>3693.2000000000003</v>
      </c>
      <c r="N358" s="76"/>
      <c r="O358" s="25">
        <f>F358</f>
        <v>40</v>
      </c>
      <c r="P358" s="25">
        <f>G358</f>
        <v>3693.2000000000003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40</v>
      </c>
      <c r="V358" s="25">
        <f>M358</f>
        <v>3693.2000000000003</v>
      </c>
    </row>
    <row r="359" spans="1:23" s="26" customFormat="1" ht="38.25" x14ac:dyDescent="0.2">
      <c r="A359" s="70">
        <v>6</v>
      </c>
      <c r="B359" s="71"/>
      <c r="C359" s="72" t="s">
        <v>776</v>
      </c>
      <c r="D359" s="73" t="s">
        <v>375</v>
      </c>
      <c r="E359" s="74" t="s">
        <v>777</v>
      </c>
      <c r="F359" s="75">
        <v>140</v>
      </c>
      <c r="G359" s="74">
        <v>12754</v>
      </c>
      <c r="H359" s="75"/>
      <c r="I359" s="74"/>
      <c r="J359" s="75"/>
      <c r="K359" s="74"/>
      <c r="L359" s="75">
        <v>140</v>
      </c>
      <c r="M359" s="74">
        <v>12754</v>
      </c>
      <c r="N359" s="76"/>
      <c r="O359" s="25">
        <f>F359</f>
        <v>140</v>
      </c>
      <c r="P359" s="25">
        <f>G359</f>
        <v>12754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140</v>
      </c>
      <c r="V359" s="25">
        <f>M359</f>
        <v>12754</v>
      </c>
    </row>
    <row r="360" spans="1:23" s="26" customFormat="1" ht="39" thickBot="1" x14ac:dyDescent="0.25">
      <c r="A360" s="70">
        <v>7</v>
      </c>
      <c r="B360" s="71"/>
      <c r="C360" s="72" t="s">
        <v>778</v>
      </c>
      <c r="D360" s="73" t="s">
        <v>375</v>
      </c>
      <c r="E360" s="74" t="s">
        <v>779</v>
      </c>
      <c r="F360" s="75">
        <v>10</v>
      </c>
      <c r="G360" s="74">
        <v>368.1</v>
      </c>
      <c r="H360" s="75"/>
      <c r="I360" s="74"/>
      <c r="J360" s="75"/>
      <c r="K360" s="74"/>
      <c r="L360" s="75">
        <v>10</v>
      </c>
      <c r="M360" s="74">
        <v>368.1</v>
      </c>
      <c r="N360" s="76"/>
      <c r="O360" s="25">
        <f>F360</f>
        <v>10</v>
      </c>
      <c r="P360" s="25">
        <f>G360</f>
        <v>368.1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10</v>
      </c>
      <c r="V360" s="25">
        <f>M360</f>
        <v>368.1</v>
      </c>
    </row>
    <row r="361" spans="1:23" s="17" customFormat="1" ht="13.5" thickBot="1" x14ac:dyDescent="0.25">
      <c r="A361" s="27"/>
      <c r="B361" s="28" t="s">
        <v>780</v>
      </c>
      <c r="C361" s="29"/>
      <c r="D361" s="29"/>
      <c r="E361" s="30"/>
      <c r="F361" s="31">
        <f>SUM(Лист1!O352:O360)</f>
        <v>1357</v>
      </c>
      <c r="G361" s="32">
        <f>SUM(Лист1!P352:P360)</f>
        <v>66082.880000000005</v>
      </c>
      <c r="H361" s="31">
        <f>SUM(Лист1!Q352:Q360)</f>
        <v>0</v>
      </c>
      <c r="I361" s="32">
        <f>SUM(Лист1!R352:R360)</f>
        <v>0</v>
      </c>
      <c r="J361" s="31">
        <f>SUM(Лист1!S352:S360)</f>
        <v>0</v>
      </c>
      <c r="K361" s="32">
        <f>SUM(Лист1!T352:T360)</f>
        <v>0</v>
      </c>
      <c r="L361" s="31">
        <f>SUM(Лист1!U352:U360)</f>
        <v>1357</v>
      </c>
      <c r="M361" s="32">
        <f>SUM(Лист1!V352:V360)</f>
        <v>66082.880000000005</v>
      </c>
      <c r="N361" s="33"/>
    </row>
    <row r="362" spans="1:23" s="17" customFormat="1" ht="13.5" thickBot="1" x14ac:dyDescent="0.25">
      <c r="A362" s="35"/>
      <c r="B362" s="29" t="s">
        <v>781</v>
      </c>
      <c r="C362" s="29"/>
      <c r="D362" s="29"/>
      <c r="E362" s="30"/>
      <c r="F362" s="31">
        <f>SUM(Лист1!O318:O361)</f>
        <v>27724</v>
      </c>
      <c r="G362" s="32">
        <f>SUM(Лист1!P318:P361)</f>
        <v>179037.19000000003</v>
      </c>
      <c r="H362" s="31">
        <f>SUM(Лист1!Q318:Q361)</f>
        <v>0</v>
      </c>
      <c r="I362" s="32">
        <f>SUM(Лист1!R318:R361)</f>
        <v>0</v>
      </c>
      <c r="J362" s="31">
        <f>SUM(Лист1!S318:S361)</f>
        <v>0</v>
      </c>
      <c r="K362" s="32">
        <f>SUM(Лист1!T318:T361)</f>
        <v>0</v>
      </c>
      <c r="L362" s="31">
        <f>SUM(Лист1!U318:U361)</f>
        <v>27724</v>
      </c>
      <c r="M362" s="32">
        <f>SUM(Лист1!V318:V361)</f>
        <v>179037.19000000003</v>
      </c>
      <c r="N362" s="33"/>
    </row>
    <row r="363" spans="1:23" s="24" customFormat="1" ht="15" customHeight="1" thickBot="1" x14ac:dyDescent="0.25">
      <c r="A363" s="85" t="s">
        <v>782</v>
      </c>
      <c r="B363" s="21"/>
      <c r="C363" s="21"/>
      <c r="D363" s="21"/>
      <c r="E363" s="21"/>
      <c r="F363" s="22"/>
      <c r="G363" s="21"/>
      <c r="H363" s="22"/>
      <c r="I363" s="21"/>
      <c r="J363" s="22"/>
      <c r="K363" s="21"/>
      <c r="L363" s="22"/>
      <c r="M363" s="21"/>
      <c r="N363" s="23"/>
    </row>
    <row r="364" spans="1:23" s="24" customFormat="1" ht="15" hidden="1" customHeight="1" thickBot="1" x14ac:dyDescent="0.25">
      <c r="A364" s="79"/>
      <c r="B364" s="80"/>
      <c r="C364" s="80"/>
      <c r="D364" s="80"/>
      <c r="E364" s="80"/>
      <c r="F364" s="81"/>
      <c r="G364" s="80"/>
      <c r="H364" s="81"/>
      <c r="I364" s="80"/>
      <c r="J364" s="81"/>
      <c r="K364" s="80"/>
      <c r="L364" s="81"/>
      <c r="M364" s="80"/>
      <c r="N364" s="82"/>
      <c r="W364" s="24" t="s">
        <v>297</v>
      </c>
    </row>
    <row r="365" spans="1:23" s="26" customFormat="1" ht="63.75" x14ac:dyDescent="0.2">
      <c r="A365" s="70">
        <v>1</v>
      </c>
      <c r="B365" s="71"/>
      <c r="C365" s="72" t="s">
        <v>783</v>
      </c>
      <c r="D365" s="73" t="s">
        <v>648</v>
      </c>
      <c r="E365" s="74" t="s">
        <v>784</v>
      </c>
      <c r="F365" s="75"/>
      <c r="G365" s="74"/>
      <c r="H365" s="75">
        <v>510</v>
      </c>
      <c r="I365" s="74">
        <v>1744.2</v>
      </c>
      <c r="J365" s="75"/>
      <c r="K365" s="74"/>
      <c r="L365" s="75">
        <v>510</v>
      </c>
      <c r="M365" s="74">
        <v>1744.2</v>
      </c>
      <c r="N365" s="76"/>
      <c r="O365" s="25">
        <f>F365</f>
        <v>0</v>
      </c>
      <c r="P365" s="25">
        <f>G365</f>
        <v>0</v>
      </c>
      <c r="Q365" s="25">
        <f>H365</f>
        <v>510</v>
      </c>
      <c r="R365" s="25">
        <f>I365</f>
        <v>1744.2</v>
      </c>
      <c r="S365" s="25">
        <f>J365</f>
        <v>0</v>
      </c>
      <c r="T365" s="25">
        <f>K365</f>
        <v>0</v>
      </c>
      <c r="U365" s="25">
        <f>L365</f>
        <v>510</v>
      </c>
      <c r="V365" s="25">
        <f>M365</f>
        <v>1744.2</v>
      </c>
    </row>
    <row r="366" spans="1:23" s="17" customFormat="1" ht="13.5" customHeight="1" thickBot="1" x14ac:dyDescent="0.25">
      <c r="H366" s="17" t="s">
        <v>935</v>
      </c>
    </row>
    <row r="367" spans="1:23" s="17" customFormat="1" ht="26.25" customHeight="1" x14ac:dyDescent="0.2">
      <c r="A367" s="95" t="s">
        <v>139</v>
      </c>
      <c r="B367" s="98" t="s">
        <v>140</v>
      </c>
      <c r="C367" s="98" t="s">
        <v>32</v>
      </c>
      <c r="D367" s="99" t="s">
        <v>141</v>
      </c>
      <c r="E367" s="98" t="s">
        <v>142</v>
      </c>
      <c r="F367" s="98" t="s">
        <v>294</v>
      </c>
      <c r="G367" s="98"/>
      <c r="H367" s="98" t="s">
        <v>295</v>
      </c>
      <c r="I367" s="98"/>
      <c r="J367" s="98"/>
      <c r="K367" s="98"/>
      <c r="L367" s="98" t="s">
        <v>294</v>
      </c>
      <c r="M367" s="98"/>
      <c r="N367" s="86" t="s">
        <v>146</v>
      </c>
    </row>
    <row r="368" spans="1:23" s="17" customFormat="1" ht="12.75" customHeight="1" x14ac:dyDescent="0.2">
      <c r="A368" s="96"/>
      <c r="B368" s="89"/>
      <c r="C368" s="89"/>
      <c r="D368" s="100"/>
      <c r="E368" s="89"/>
      <c r="F368" s="89" t="s">
        <v>147</v>
      </c>
      <c r="G368" s="89" t="s">
        <v>148</v>
      </c>
      <c r="H368" s="89" t="s">
        <v>149</v>
      </c>
      <c r="I368" s="89"/>
      <c r="J368" s="91" t="s">
        <v>150</v>
      </c>
      <c r="K368" s="92"/>
      <c r="L368" s="93" t="s">
        <v>147</v>
      </c>
      <c r="M368" s="93" t="s">
        <v>148</v>
      </c>
      <c r="N368" s="87"/>
    </row>
    <row r="369" spans="1:23" s="17" customFormat="1" ht="13.5" customHeight="1" thickBot="1" x14ac:dyDescent="0.25">
      <c r="A369" s="97"/>
      <c r="B369" s="90"/>
      <c r="C369" s="90"/>
      <c r="D369" s="101"/>
      <c r="E369" s="90"/>
      <c r="F369" s="90"/>
      <c r="G369" s="90"/>
      <c r="H369" s="19" t="s">
        <v>147</v>
      </c>
      <c r="I369" s="19" t="s">
        <v>148</v>
      </c>
      <c r="J369" s="19" t="s">
        <v>147</v>
      </c>
      <c r="K369" s="19" t="s">
        <v>148</v>
      </c>
      <c r="L369" s="94"/>
      <c r="M369" s="94"/>
      <c r="N369" s="88"/>
    </row>
    <row r="370" spans="1:23" s="26" customFormat="1" ht="102" x14ac:dyDescent="0.2">
      <c r="A370" s="70">
        <v>2</v>
      </c>
      <c r="B370" s="71"/>
      <c r="C370" s="72" t="s">
        <v>785</v>
      </c>
      <c r="D370" s="73" t="s">
        <v>702</v>
      </c>
      <c r="E370" s="74" t="s">
        <v>786</v>
      </c>
      <c r="F370" s="75"/>
      <c r="G370" s="74"/>
      <c r="H370" s="75">
        <v>120</v>
      </c>
      <c r="I370" s="74">
        <v>743.88</v>
      </c>
      <c r="J370" s="75"/>
      <c r="K370" s="74"/>
      <c r="L370" s="75">
        <v>120</v>
      </c>
      <c r="M370" s="74">
        <v>743.88</v>
      </c>
      <c r="N370" s="76"/>
      <c r="O370" s="25">
        <f>F370</f>
        <v>0</v>
      </c>
      <c r="P370" s="25">
        <f>G370</f>
        <v>0</v>
      </c>
      <c r="Q370" s="25">
        <f>H370</f>
        <v>120</v>
      </c>
      <c r="R370" s="25">
        <f>I370</f>
        <v>743.88</v>
      </c>
      <c r="S370" s="25">
        <f>J370</f>
        <v>0</v>
      </c>
      <c r="T370" s="25">
        <f>K370</f>
        <v>0</v>
      </c>
      <c r="U370" s="25">
        <f>L370</f>
        <v>120</v>
      </c>
      <c r="V370" s="25">
        <f>M370</f>
        <v>743.88</v>
      </c>
    </row>
    <row r="371" spans="1:23" s="26" customFormat="1" ht="76.5" x14ac:dyDescent="0.2">
      <c r="A371" s="70">
        <v>3</v>
      </c>
      <c r="B371" s="71"/>
      <c r="C371" s="72" t="s">
        <v>787</v>
      </c>
      <c r="D371" s="73" t="s">
        <v>648</v>
      </c>
      <c r="E371" s="74" t="s">
        <v>788</v>
      </c>
      <c r="F371" s="75"/>
      <c r="G371" s="74"/>
      <c r="H371" s="75">
        <v>210</v>
      </c>
      <c r="I371" s="74">
        <v>896.85</v>
      </c>
      <c r="J371" s="75"/>
      <c r="K371" s="74"/>
      <c r="L371" s="75">
        <v>210</v>
      </c>
      <c r="M371" s="74">
        <v>896.85</v>
      </c>
      <c r="N371" s="76"/>
      <c r="O371" s="25">
        <f>F371</f>
        <v>0</v>
      </c>
      <c r="P371" s="25">
        <f>G371</f>
        <v>0</v>
      </c>
      <c r="Q371" s="25">
        <f>H371</f>
        <v>210</v>
      </c>
      <c r="R371" s="25">
        <f>I371</f>
        <v>896.85</v>
      </c>
      <c r="S371" s="25">
        <f>J371</f>
        <v>0</v>
      </c>
      <c r="T371" s="25">
        <f>K371</f>
        <v>0</v>
      </c>
      <c r="U371" s="25">
        <f>L371</f>
        <v>210</v>
      </c>
      <c r="V371" s="25">
        <f>M371</f>
        <v>896.85</v>
      </c>
    </row>
    <row r="372" spans="1:23" s="26" customFormat="1" ht="102.75" thickBot="1" x14ac:dyDescent="0.25">
      <c r="A372" s="70">
        <v>4</v>
      </c>
      <c r="B372" s="71"/>
      <c r="C372" s="72" t="s">
        <v>789</v>
      </c>
      <c r="D372" s="73" t="s">
        <v>648</v>
      </c>
      <c r="E372" s="74" t="s">
        <v>790</v>
      </c>
      <c r="F372" s="75"/>
      <c r="G372" s="74"/>
      <c r="H372" s="75">
        <v>750</v>
      </c>
      <c r="I372" s="74">
        <v>4095.9700000000003</v>
      </c>
      <c r="J372" s="75"/>
      <c r="K372" s="74"/>
      <c r="L372" s="75">
        <v>750</v>
      </c>
      <c r="M372" s="74">
        <v>4095.9700000000003</v>
      </c>
      <c r="N372" s="76"/>
      <c r="O372" s="25">
        <f>F372</f>
        <v>0</v>
      </c>
      <c r="P372" s="25">
        <f>G372</f>
        <v>0</v>
      </c>
      <c r="Q372" s="25">
        <f>H372</f>
        <v>750</v>
      </c>
      <c r="R372" s="25">
        <f>I372</f>
        <v>4095.9700000000003</v>
      </c>
      <c r="S372" s="25">
        <f>J372</f>
        <v>0</v>
      </c>
      <c r="T372" s="25">
        <f>K372</f>
        <v>0</v>
      </c>
      <c r="U372" s="25">
        <f>L372</f>
        <v>750</v>
      </c>
      <c r="V372" s="25">
        <f>M372</f>
        <v>4095.9700000000003</v>
      </c>
    </row>
    <row r="373" spans="1:23" s="17" customFormat="1" ht="13.5" thickBot="1" x14ac:dyDescent="0.25">
      <c r="A373" s="27"/>
      <c r="B373" s="28" t="s">
        <v>791</v>
      </c>
      <c r="C373" s="29"/>
      <c r="D373" s="29"/>
      <c r="E373" s="30"/>
      <c r="F373" s="31">
        <f>SUM(Лист1!O363:O372)</f>
        <v>0</v>
      </c>
      <c r="G373" s="32">
        <f>SUM(Лист1!P363:P372)</f>
        <v>0</v>
      </c>
      <c r="H373" s="31">
        <f>SUM(Лист1!Q363:Q372)</f>
        <v>1590</v>
      </c>
      <c r="I373" s="32">
        <f>SUM(Лист1!R363:R372)</f>
        <v>7480.9</v>
      </c>
      <c r="J373" s="31">
        <f>SUM(Лист1!S363:S372)</f>
        <v>0</v>
      </c>
      <c r="K373" s="32">
        <f>SUM(Лист1!T363:T372)</f>
        <v>0</v>
      </c>
      <c r="L373" s="31">
        <f>SUM(Лист1!U363:U372)</f>
        <v>1590</v>
      </c>
      <c r="M373" s="32">
        <f>SUM(Лист1!V363:V372)</f>
        <v>7480.9</v>
      </c>
      <c r="N373" s="33"/>
    </row>
    <row r="374" spans="1:23" s="24" customFormat="1" ht="15" customHeight="1" thickBot="1" x14ac:dyDescent="0.25">
      <c r="A374" s="85" t="s">
        <v>792</v>
      </c>
      <c r="B374" s="21"/>
      <c r="C374" s="21"/>
      <c r="D374" s="21"/>
      <c r="E374" s="21"/>
      <c r="F374" s="22"/>
      <c r="G374" s="21"/>
      <c r="H374" s="22"/>
      <c r="I374" s="21"/>
      <c r="J374" s="22"/>
      <c r="K374" s="21"/>
      <c r="L374" s="22"/>
      <c r="M374" s="21"/>
      <c r="N374" s="23"/>
    </row>
    <row r="375" spans="1:23" s="24" customFormat="1" ht="15" hidden="1" customHeight="1" thickBot="1" x14ac:dyDescent="0.25">
      <c r="A375" s="79"/>
      <c r="B375" s="80"/>
      <c r="C375" s="80"/>
      <c r="D375" s="80"/>
      <c r="E375" s="80"/>
      <c r="F375" s="81"/>
      <c r="G375" s="80"/>
      <c r="H375" s="81"/>
      <c r="I375" s="80"/>
      <c r="J375" s="81"/>
      <c r="K375" s="80"/>
      <c r="L375" s="81"/>
      <c r="M375" s="80"/>
      <c r="N375" s="82"/>
      <c r="W375" s="24" t="s">
        <v>297</v>
      </c>
    </row>
    <row r="376" spans="1:23" s="26" customFormat="1" ht="38.25" x14ac:dyDescent="0.2">
      <c r="A376" s="70">
        <v>1</v>
      </c>
      <c r="B376" s="71"/>
      <c r="C376" s="72" t="s">
        <v>793</v>
      </c>
      <c r="D376" s="73" t="s">
        <v>648</v>
      </c>
      <c r="E376" s="74" t="s">
        <v>794</v>
      </c>
      <c r="F376" s="75">
        <v>1900</v>
      </c>
      <c r="G376" s="74">
        <v>937</v>
      </c>
      <c r="H376" s="75"/>
      <c r="I376" s="74"/>
      <c r="J376" s="75"/>
      <c r="K376" s="74"/>
      <c r="L376" s="75">
        <v>1900</v>
      </c>
      <c r="M376" s="74">
        <v>937</v>
      </c>
      <c r="N376" s="76"/>
      <c r="O376" s="25">
        <f>F376</f>
        <v>1900</v>
      </c>
      <c r="P376" s="25">
        <f>G376</f>
        <v>937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1900</v>
      </c>
      <c r="V376" s="25">
        <f>M376</f>
        <v>937</v>
      </c>
    </row>
    <row r="377" spans="1:23" s="26" customFormat="1" ht="25.5" x14ac:dyDescent="0.2">
      <c r="A377" s="70">
        <v>2</v>
      </c>
      <c r="B377" s="71"/>
      <c r="C377" s="72" t="s">
        <v>795</v>
      </c>
      <c r="D377" s="73" t="s">
        <v>648</v>
      </c>
      <c r="E377" s="74" t="s">
        <v>796</v>
      </c>
      <c r="F377" s="75">
        <v>400</v>
      </c>
      <c r="G377" s="74">
        <v>156</v>
      </c>
      <c r="H377" s="75"/>
      <c r="I377" s="74"/>
      <c r="J377" s="75"/>
      <c r="K377" s="74"/>
      <c r="L377" s="75">
        <v>400</v>
      </c>
      <c r="M377" s="74">
        <v>156</v>
      </c>
      <c r="N377" s="76"/>
      <c r="O377" s="25">
        <f>F377</f>
        <v>400</v>
      </c>
      <c r="P377" s="25">
        <f>G377</f>
        <v>156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400</v>
      </c>
      <c r="V377" s="25">
        <f>M377</f>
        <v>156</v>
      </c>
    </row>
    <row r="378" spans="1:23" s="26" customFormat="1" ht="25.5" x14ac:dyDescent="0.2">
      <c r="A378" s="70">
        <v>3</v>
      </c>
      <c r="B378" s="71"/>
      <c r="C378" s="72" t="s">
        <v>797</v>
      </c>
      <c r="D378" s="73" t="s">
        <v>648</v>
      </c>
      <c r="E378" s="74" t="s">
        <v>798</v>
      </c>
      <c r="F378" s="75">
        <v>1360</v>
      </c>
      <c r="G378" s="74">
        <v>617</v>
      </c>
      <c r="H378" s="75"/>
      <c r="I378" s="74"/>
      <c r="J378" s="75"/>
      <c r="K378" s="74"/>
      <c r="L378" s="75">
        <v>1360</v>
      </c>
      <c r="M378" s="74">
        <v>617</v>
      </c>
      <c r="N378" s="76"/>
      <c r="O378" s="25">
        <f>F378</f>
        <v>1360</v>
      </c>
      <c r="P378" s="25">
        <f>G378</f>
        <v>617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1360</v>
      </c>
      <c r="V378" s="25">
        <f>M378</f>
        <v>617</v>
      </c>
    </row>
    <row r="379" spans="1:23" s="26" customFormat="1" ht="38.25" x14ac:dyDescent="0.2">
      <c r="A379" s="70">
        <v>4</v>
      </c>
      <c r="B379" s="71"/>
      <c r="C379" s="72" t="s">
        <v>799</v>
      </c>
      <c r="D379" s="73" t="s">
        <v>648</v>
      </c>
      <c r="E379" s="74" t="s">
        <v>800</v>
      </c>
      <c r="F379" s="75">
        <v>2400</v>
      </c>
      <c r="G379" s="74">
        <v>1632</v>
      </c>
      <c r="H379" s="75"/>
      <c r="I379" s="74"/>
      <c r="J379" s="75"/>
      <c r="K379" s="74"/>
      <c r="L379" s="75">
        <v>2400</v>
      </c>
      <c r="M379" s="74">
        <v>1632</v>
      </c>
      <c r="N379" s="76"/>
      <c r="O379" s="25">
        <f>F379</f>
        <v>2400</v>
      </c>
      <c r="P379" s="25">
        <f>G379</f>
        <v>1632</v>
      </c>
      <c r="Q379" s="25">
        <f>H379</f>
        <v>0</v>
      </c>
      <c r="R379" s="25">
        <f>I379</f>
        <v>0</v>
      </c>
      <c r="S379" s="25">
        <f>J379</f>
        <v>0</v>
      </c>
      <c r="T379" s="25">
        <f>K379</f>
        <v>0</v>
      </c>
      <c r="U379" s="25">
        <f>L379</f>
        <v>2400</v>
      </c>
      <c r="V379" s="25">
        <f>M379</f>
        <v>1632</v>
      </c>
    </row>
    <row r="380" spans="1:23" s="26" customFormat="1" ht="38.25" x14ac:dyDescent="0.2">
      <c r="A380" s="70">
        <v>5</v>
      </c>
      <c r="B380" s="71"/>
      <c r="C380" s="72" t="s">
        <v>801</v>
      </c>
      <c r="D380" s="73" t="s">
        <v>648</v>
      </c>
      <c r="E380" s="74" t="s">
        <v>800</v>
      </c>
      <c r="F380" s="75">
        <v>238</v>
      </c>
      <c r="G380" s="74">
        <v>161.84</v>
      </c>
      <c r="H380" s="75"/>
      <c r="I380" s="74"/>
      <c r="J380" s="75"/>
      <c r="K380" s="74"/>
      <c r="L380" s="75">
        <v>238</v>
      </c>
      <c r="M380" s="74">
        <v>161.84</v>
      </c>
      <c r="N380" s="76"/>
      <c r="O380" s="25">
        <f>F380</f>
        <v>238</v>
      </c>
      <c r="P380" s="25">
        <f>G380</f>
        <v>161.84</v>
      </c>
      <c r="Q380" s="25">
        <f>H380</f>
        <v>0</v>
      </c>
      <c r="R380" s="25">
        <f>I380</f>
        <v>0</v>
      </c>
      <c r="S380" s="25">
        <f>J380</f>
        <v>0</v>
      </c>
      <c r="T380" s="25">
        <f>K380</f>
        <v>0</v>
      </c>
      <c r="U380" s="25">
        <f>L380</f>
        <v>238</v>
      </c>
      <c r="V380" s="25">
        <f>M380</f>
        <v>161.84</v>
      </c>
    </row>
    <row r="381" spans="1:23" s="26" customFormat="1" ht="38.25" x14ac:dyDescent="0.2">
      <c r="A381" s="70">
        <v>6</v>
      </c>
      <c r="B381" s="71"/>
      <c r="C381" s="72" t="s">
        <v>802</v>
      </c>
      <c r="D381" s="73" t="s">
        <v>648</v>
      </c>
      <c r="E381" s="74" t="s">
        <v>800</v>
      </c>
      <c r="F381" s="75">
        <v>1800</v>
      </c>
      <c r="G381" s="74">
        <v>1224</v>
      </c>
      <c r="H381" s="75"/>
      <c r="I381" s="74"/>
      <c r="J381" s="75"/>
      <c r="K381" s="74"/>
      <c r="L381" s="75">
        <v>1800</v>
      </c>
      <c r="M381" s="74">
        <v>1224</v>
      </c>
      <c r="N381" s="76"/>
      <c r="O381" s="25">
        <f>F381</f>
        <v>1800</v>
      </c>
      <c r="P381" s="25">
        <f>G381</f>
        <v>1224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1800</v>
      </c>
      <c r="V381" s="25">
        <f>M381</f>
        <v>1224</v>
      </c>
    </row>
    <row r="382" spans="1:23" s="26" customFormat="1" ht="25.5" x14ac:dyDescent="0.2">
      <c r="A382" s="70">
        <v>7</v>
      </c>
      <c r="B382" s="71"/>
      <c r="C382" s="72" t="s">
        <v>803</v>
      </c>
      <c r="D382" s="73" t="s">
        <v>648</v>
      </c>
      <c r="E382" s="74" t="s">
        <v>804</v>
      </c>
      <c r="F382" s="75">
        <v>1900</v>
      </c>
      <c r="G382" s="74">
        <v>1178</v>
      </c>
      <c r="H382" s="75"/>
      <c r="I382" s="74"/>
      <c r="J382" s="75"/>
      <c r="K382" s="74"/>
      <c r="L382" s="75">
        <v>1900</v>
      </c>
      <c r="M382" s="74">
        <v>1178</v>
      </c>
      <c r="N382" s="76"/>
      <c r="O382" s="25">
        <f>F382</f>
        <v>1900</v>
      </c>
      <c r="P382" s="25">
        <f>G382</f>
        <v>1178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1900</v>
      </c>
      <c r="V382" s="25">
        <f>M382</f>
        <v>1178</v>
      </c>
    </row>
    <row r="383" spans="1:23" s="17" customFormat="1" ht="13.5" customHeight="1" thickBot="1" x14ac:dyDescent="0.25">
      <c r="H383" s="17" t="s">
        <v>936</v>
      </c>
    </row>
    <row r="384" spans="1:23" s="17" customFormat="1" ht="26.25" customHeight="1" x14ac:dyDescent="0.2">
      <c r="A384" s="95" t="s">
        <v>139</v>
      </c>
      <c r="B384" s="98" t="s">
        <v>140</v>
      </c>
      <c r="C384" s="98" t="s">
        <v>32</v>
      </c>
      <c r="D384" s="99" t="s">
        <v>141</v>
      </c>
      <c r="E384" s="98" t="s">
        <v>142</v>
      </c>
      <c r="F384" s="98" t="s">
        <v>294</v>
      </c>
      <c r="G384" s="98"/>
      <c r="H384" s="98" t="s">
        <v>295</v>
      </c>
      <c r="I384" s="98"/>
      <c r="J384" s="98"/>
      <c r="K384" s="98"/>
      <c r="L384" s="98" t="s">
        <v>294</v>
      </c>
      <c r="M384" s="98"/>
      <c r="N384" s="86" t="s">
        <v>146</v>
      </c>
    </row>
    <row r="385" spans="1:23" s="17" customFormat="1" ht="12.75" customHeight="1" x14ac:dyDescent="0.2">
      <c r="A385" s="96"/>
      <c r="B385" s="89"/>
      <c r="C385" s="89"/>
      <c r="D385" s="100"/>
      <c r="E385" s="89"/>
      <c r="F385" s="89" t="s">
        <v>147</v>
      </c>
      <c r="G385" s="89" t="s">
        <v>148</v>
      </c>
      <c r="H385" s="89" t="s">
        <v>149</v>
      </c>
      <c r="I385" s="89"/>
      <c r="J385" s="91" t="s">
        <v>150</v>
      </c>
      <c r="K385" s="92"/>
      <c r="L385" s="93" t="s">
        <v>147</v>
      </c>
      <c r="M385" s="93" t="s">
        <v>148</v>
      </c>
      <c r="N385" s="87"/>
    </row>
    <row r="386" spans="1:23" s="17" customFormat="1" ht="13.5" customHeight="1" thickBot="1" x14ac:dyDescent="0.25">
      <c r="A386" s="97"/>
      <c r="B386" s="90"/>
      <c r="C386" s="90"/>
      <c r="D386" s="101"/>
      <c r="E386" s="90"/>
      <c r="F386" s="90"/>
      <c r="G386" s="90"/>
      <c r="H386" s="19" t="s">
        <v>147</v>
      </c>
      <c r="I386" s="19" t="s">
        <v>148</v>
      </c>
      <c r="J386" s="19" t="s">
        <v>147</v>
      </c>
      <c r="K386" s="19" t="s">
        <v>148</v>
      </c>
      <c r="L386" s="94"/>
      <c r="M386" s="94"/>
      <c r="N386" s="88"/>
    </row>
    <row r="387" spans="1:23" s="26" customFormat="1" ht="25.5" x14ac:dyDescent="0.2">
      <c r="A387" s="70">
        <v>8</v>
      </c>
      <c r="B387" s="71"/>
      <c r="C387" s="72" t="s">
        <v>805</v>
      </c>
      <c r="D387" s="73" t="s">
        <v>648</v>
      </c>
      <c r="E387" s="74" t="s">
        <v>804</v>
      </c>
      <c r="F387" s="75">
        <v>900</v>
      </c>
      <c r="G387" s="74">
        <v>558</v>
      </c>
      <c r="H387" s="75"/>
      <c r="I387" s="74"/>
      <c r="J387" s="75"/>
      <c r="K387" s="74"/>
      <c r="L387" s="75">
        <v>900</v>
      </c>
      <c r="M387" s="74">
        <v>558</v>
      </c>
      <c r="N387" s="76"/>
      <c r="O387" s="25">
        <f>F387</f>
        <v>900</v>
      </c>
      <c r="P387" s="25">
        <f>G387</f>
        <v>558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900</v>
      </c>
      <c r="V387" s="25">
        <f>M387</f>
        <v>558</v>
      </c>
    </row>
    <row r="388" spans="1:23" s="26" customFormat="1" ht="25.5" x14ac:dyDescent="0.2">
      <c r="A388" s="70">
        <v>9</v>
      </c>
      <c r="B388" s="71"/>
      <c r="C388" s="72" t="s">
        <v>806</v>
      </c>
      <c r="D388" s="73" t="s">
        <v>648</v>
      </c>
      <c r="E388" s="74" t="s">
        <v>753</v>
      </c>
      <c r="F388" s="75">
        <v>200</v>
      </c>
      <c r="G388" s="74">
        <v>74</v>
      </c>
      <c r="H388" s="75"/>
      <c r="I388" s="74"/>
      <c r="J388" s="75"/>
      <c r="K388" s="74"/>
      <c r="L388" s="75">
        <v>200</v>
      </c>
      <c r="M388" s="74">
        <v>74</v>
      </c>
      <c r="N388" s="76"/>
      <c r="O388" s="25">
        <f>F388</f>
        <v>200</v>
      </c>
      <c r="P388" s="25">
        <f>G388</f>
        <v>74</v>
      </c>
      <c r="Q388" s="25">
        <f>H388</f>
        <v>0</v>
      </c>
      <c r="R388" s="25">
        <f>I388</f>
        <v>0</v>
      </c>
      <c r="S388" s="25">
        <f>J388</f>
        <v>0</v>
      </c>
      <c r="T388" s="25">
        <f>K388</f>
        <v>0</v>
      </c>
      <c r="U388" s="25">
        <f>L388</f>
        <v>200</v>
      </c>
      <c r="V388" s="25">
        <f>M388</f>
        <v>74</v>
      </c>
    </row>
    <row r="389" spans="1:23" s="26" customFormat="1" ht="25.5" x14ac:dyDescent="0.2">
      <c r="A389" s="70">
        <v>10</v>
      </c>
      <c r="B389" s="71"/>
      <c r="C389" s="72" t="s">
        <v>807</v>
      </c>
      <c r="D389" s="73" t="s">
        <v>648</v>
      </c>
      <c r="E389" s="74" t="s">
        <v>808</v>
      </c>
      <c r="F389" s="75">
        <v>500</v>
      </c>
      <c r="G389" s="74">
        <v>200</v>
      </c>
      <c r="H389" s="75"/>
      <c r="I389" s="74"/>
      <c r="J389" s="75"/>
      <c r="K389" s="74"/>
      <c r="L389" s="75">
        <v>500</v>
      </c>
      <c r="M389" s="74">
        <v>200</v>
      </c>
      <c r="N389" s="76"/>
      <c r="O389" s="25">
        <f>F389</f>
        <v>500</v>
      </c>
      <c r="P389" s="25">
        <f>G389</f>
        <v>200</v>
      </c>
      <c r="Q389" s="25">
        <f>H389</f>
        <v>0</v>
      </c>
      <c r="R389" s="25">
        <f>I389</f>
        <v>0</v>
      </c>
      <c r="S389" s="25">
        <f>J389</f>
        <v>0</v>
      </c>
      <c r="T389" s="25">
        <f>K389</f>
        <v>0</v>
      </c>
      <c r="U389" s="25">
        <f>L389</f>
        <v>500</v>
      </c>
      <c r="V389" s="25">
        <f>M389</f>
        <v>200</v>
      </c>
    </row>
    <row r="390" spans="1:23" s="26" customFormat="1" ht="39" thickBot="1" x14ac:dyDescent="0.25">
      <c r="A390" s="70">
        <v>11</v>
      </c>
      <c r="B390" s="71"/>
      <c r="C390" s="72" t="s">
        <v>809</v>
      </c>
      <c r="D390" s="73" t="s">
        <v>648</v>
      </c>
      <c r="E390" s="74" t="s">
        <v>798</v>
      </c>
      <c r="F390" s="75">
        <v>573</v>
      </c>
      <c r="G390" s="74">
        <v>238.69</v>
      </c>
      <c r="H390" s="75"/>
      <c r="I390" s="74"/>
      <c r="J390" s="75"/>
      <c r="K390" s="74"/>
      <c r="L390" s="75">
        <v>573</v>
      </c>
      <c r="M390" s="74">
        <v>238.69</v>
      </c>
      <c r="N390" s="76"/>
      <c r="O390" s="25">
        <f>F390</f>
        <v>573</v>
      </c>
      <c r="P390" s="25">
        <f>G390</f>
        <v>238.69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573</v>
      </c>
      <c r="V390" s="25">
        <f>M390</f>
        <v>238.69</v>
      </c>
    </row>
    <row r="391" spans="1:23" s="17" customFormat="1" ht="13.5" thickBot="1" x14ac:dyDescent="0.25">
      <c r="A391" s="27"/>
      <c r="B391" s="28" t="s">
        <v>810</v>
      </c>
      <c r="C391" s="29"/>
      <c r="D391" s="29"/>
      <c r="E391" s="30"/>
      <c r="F391" s="31">
        <f>SUM(Лист1!O374:O390)</f>
        <v>12171</v>
      </c>
      <c r="G391" s="32">
        <f>SUM(Лист1!P374:P390)</f>
        <v>6976.53</v>
      </c>
      <c r="H391" s="31">
        <f>SUM(Лист1!Q374:Q390)</f>
        <v>0</v>
      </c>
      <c r="I391" s="32">
        <f>SUM(Лист1!R374:R390)</f>
        <v>0</v>
      </c>
      <c r="J391" s="31">
        <f>SUM(Лист1!S374:S390)</f>
        <v>0</v>
      </c>
      <c r="K391" s="32">
        <f>SUM(Лист1!T374:T390)</f>
        <v>0</v>
      </c>
      <c r="L391" s="31">
        <f>SUM(Лист1!U374:U390)</f>
        <v>12171</v>
      </c>
      <c r="M391" s="32">
        <f>SUM(Лист1!V374:V390)</f>
        <v>6976.53</v>
      </c>
      <c r="N391" s="33"/>
    </row>
    <row r="392" spans="1:23" s="24" customFormat="1" ht="15" customHeight="1" thickBot="1" x14ac:dyDescent="0.25">
      <c r="A392" s="85" t="s">
        <v>811</v>
      </c>
      <c r="B392" s="21"/>
      <c r="C392" s="21"/>
      <c r="D392" s="21"/>
      <c r="E392" s="21"/>
      <c r="F392" s="22"/>
      <c r="G392" s="21"/>
      <c r="H392" s="22"/>
      <c r="I392" s="21"/>
      <c r="J392" s="22"/>
      <c r="K392" s="21"/>
      <c r="L392" s="22"/>
      <c r="M392" s="21"/>
      <c r="N392" s="23"/>
    </row>
    <row r="393" spans="1:23" s="24" customFormat="1" ht="15" hidden="1" customHeight="1" thickBot="1" x14ac:dyDescent="0.25">
      <c r="A393" s="79"/>
      <c r="B393" s="80"/>
      <c r="C393" s="80"/>
      <c r="D393" s="80"/>
      <c r="E393" s="80"/>
      <c r="F393" s="81"/>
      <c r="G393" s="80"/>
      <c r="H393" s="81"/>
      <c r="I393" s="80"/>
      <c r="J393" s="81"/>
      <c r="K393" s="80"/>
      <c r="L393" s="81"/>
      <c r="M393" s="80"/>
      <c r="N393" s="82"/>
      <c r="W393" s="24" t="s">
        <v>297</v>
      </c>
    </row>
    <row r="394" spans="1:23" s="26" customFormat="1" ht="51" x14ac:dyDescent="0.2">
      <c r="A394" s="70">
        <v>1</v>
      </c>
      <c r="B394" s="71"/>
      <c r="C394" s="72" t="s">
        <v>812</v>
      </c>
      <c r="D394" s="73" t="s">
        <v>702</v>
      </c>
      <c r="E394" s="74" t="s">
        <v>808</v>
      </c>
      <c r="F394" s="75">
        <v>42350</v>
      </c>
      <c r="G394" s="74">
        <v>17083.990000000002</v>
      </c>
      <c r="H394" s="75"/>
      <c r="I394" s="74"/>
      <c r="J394" s="75"/>
      <c r="K394" s="74"/>
      <c r="L394" s="75">
        <v>42350</v>
      </c>
      <c r="M394" s="74">
        <v>17083.990000000002</v>
      </c>
      <c r="N394" s="76"/>
      <c r="O394" s="25">
        <f>F394</f>
        <v>42350</v>
      </c>
      <c r="P394" s="25">
        <f>G394</f>
        <v>17083.990000000002</v>
      </c>
      <c r="Q394" s="25">
        <f>H394</f>
        <v>0</v>
      </c>
      <c r="R394" s="25">
        <f>I394</f>
        <v>0</v>
      </c>
      <c r="S394" s="25">
        <f>J394</f>
        <v>0</v>
      </c>
      <c r="T394" s="25">
        <f>K394</f>
        <v>0</v>
      </c>
      <c r="U394" s="25">
        <f>L394</f>
        <v>42350</v>
      </c>
      <c r="V394" s="25">
        <f>M394</f>
        <v>17083.990000000002</v>
      </c>
    </row>
    <row r="395" spans="1:23" s="26" customFormat="1" ht="51" x14ac:dyDescent="0.2">
      <c r="A395" s="70">
        <v>2</v>
      </c>
      <c r="B395" s="71"/>
      <c r="C395" s="72" t="s">
        <v>813</v>
      </c>
      <c r="D395" s="73" t="s">
        <v>702</v>
      </c>
      <c r="E395" s="74" t="s">
        <v>808</v>
      </c>
      <c r="F395" s="75">
        <v>88850</v>
      </c>
      <c r="G395" s="74">
        <v>35842.090000000004</v>
      </c>
      <c r="H395" s="75"/>
      <c r="I395" s="74"/>
      <c r="J395" s="75"/>
      <c r="K395" s="74"/>
      <c r="L395" s="75">
        <v>88850</v>
      </c>
      <c r="M395" s="74">
        <v>35842.090000000004</v>
      </c>
      <c r="N395" s="76"/>
      <c r="O395" s="25">
        <f>F395</f>
        <v>88850</v>
      </c>
      <c r="P395" s="25">
        <f>G395</f>
        <v>35842.090000000004</v>
      </c>
      <c r="Q395" s="25">
        <f>H395</f>
        <v>0</v>
      </c>
      <c r="R395" s="25">
        <f>I395</f>
        <v>0</v>
      </c>
      <c r="S395" s="25">
        <f>J395</f>
        <v>0</v>
      </c>
      <c r="T395" s="25">
        <f>K395</f>
        <v>0</v>
      </c>
      <c r="U395" s="25">
        <f>L395</f>
        <v>88850</v>
      </c>
      <c r="V395" s="25">
        <f>M395</f>
        <v>35842.090000000004</v>
      </c>
    </row>
    <row r="396" spans="1:23" s="26" customFormat="1" ht="89.25" x14ac:dyDescent="0.2">
      <c r="A396" s="70">
        <v>3</v>
      </c>
      <c r="B396" s="71"/>
      <c r="C396" s="72" t="s">
        <v>814</v>
      </c>
      <c r="D396" s="73" t="s">
        <v>702</v>
      </c>
      <c r="E396" s="74" t="s">
        <v>815</v>
      </c>
      <c r="F396" s="75">
        <v>189316</v>
      </c>
      <c r="G396" s="74">
        <v>43807.73</v>
      </c>
      <c r="H396" s="75"/>
      <c r="I396" s="74"/>
      <c r="J396" s="75"/>
      <c r="K396" s="74"/>
      <c r="L396" s="75">
        <v>189316</v>
      </c>
      <c r="M396" s="74">
        <v>43807.73</v>
      </c>
      <c r="N396" s="76"/>
      <c r="O396" s="25">
        <f>F396</f>
        <v>189316</v>
      </c>
      <c r="P396" s="25">
        <f>G396</f>
        <v>43807.73</v>
      </c>
      <c r="Q396" s="25">
        <f>H396</f>
        <v>0</v>
      </c>
      <c r="R396" s="25">
        <f>I396</f>
        <v>0</v>
      </c>
      <c r="S396" s="25">
        <f>J396</f>
        <v>0</v>
      </c>
      <c r="T396" s="25">
        <f>K396</f>
        <v>0</v>
      </c>
      <c r="U396" s="25">
        <f>L396</f>
        <v>189316</v>
      </c>
      <c r="V396" s="25">
        <f>M396</f>
        <v>43807.73</v>
      </c>
    </row>
    <row r="397" spans="1:23" s="26" customFormat="1" ht="89.25" x14ac:dyDescent="0.2">
      <c r="A397" s="70">
        <v>4</v>
      </c>
      <c r="B397" s="71"/>
      <c r="C397" s="72" t="s">
        <v>816</v>
      </c>
      <c r="D397" s="73" t="s">
        <v>702</v>
      </c>
      <c r="E397" s="74" t="s">
        <v>815</v>
      </c>
      <c r="F397" s="75">
        <v>10000</v>
      </c>
      <c r="G397" s="74">
        <v>2314</v>
      </c>
      <c r="H397" s="75"/>
      <c r="I397" s="74"/>
      <c r="J397" s="75">
        <v>3000</v>
      </c>
      <c r="K397" s="74">
        <v>694.2</v>
      </c>
      <c r="L397" s="75">
        <v>7000</v>
      </c>
      <c r="M397" s="74">
        <v>1619.8000000000002</v>
      </c>
      <c r="N397" s="76"/>
      <c r="O397" s="25">
        <f>F397</f>
        <v>10000</v>
      </c>
      <c r="P397" s="25">
        <f>G397</f>
        <v>2314</v>
      </c>
      <c r="Q397" s="25">
        <f>H397</f>
        <v>0</v>
      </c>
      <c r="R397" s="25">
        <f>I397</f>
        <v>0</v>
      </c>
      <c r="S397" s="25">
        <f>J397</f>
        <v>3000</v>
      </c>
      <c r="T397" s="25">
        <f>K397</f>
        <v>694.2</v>
      </c>
      <c r="U397" s="25">
        <f>L397</f>
        <v>7000</v>
      </c>
      <c r="V397" s="25">
        <f>M397</f>
        <v>1619.8000000000002</v>
      </c>
    </row>
    <row r="398" spans="1:23" s="26" customFormat="1" ht="63.75" x14ac:dyDescent="0.2">
      <c r="A398" s="70">
        <v>5</v>
      </c>
      <c r="B398" s="71"/>
      <c r="C398" s="72" t="s">
        <v>817</v>
      </c>
      <c r="D398" s="73" t="s">
        <v>702</v>
      </c>
      <c r="E398" s="74" t="s">
        <v>818</v>
      </c>
      <c r="F398" s="75">
        <v>10340</v>
      </c>
      <c r="G398" s="74">
        <v>4321.04</v>
      </c>
      <c r="H398" s="75"/>
      <c r="I398" s="74"/>
      <c r="J398" s="75">
        <v>500</v>
      </c>
      <c r="K398" s="74">
        <v>209</v>
      </c>
      <c r="L398" s="75">
        <v>9840</v>
      </c>
      <c r="M398" s="74">
        <v>4112.04</v>
      </c>
      <c r="N398" s="76"/>
      <c r="O398" s="25">
        <f>F398</f>
        <v>10340</v>
      </c>
      <c r="P398" s="25">
        <f>G398</f>
        <v>4321.04</v>
      </c>
      <c r="Q398" s="25">
        <f>H398</f>
        <v>0</v>
      </c>
      <c r="R398" s="25">
        <f>I398</f>
        <v>0</v>
      </c>
      <c r="S398" s="25">
        <f>J398</f>
        <v>500</v>
      </c>
      <c r="T398" s="25">
        <f>K398</f>
        <v>209</v>
      </c>
      <c r="U398" s="25">
        <f>L398</f>
        <v>9840</v>
      </c>
      <c r="V398" s="25">
        <f>M398</f>
        <v>4112.04</v>
      </c>
    </row>
    <row r="399" spans="1:23" s="17" customFormat="1" ht="13.5" customHeight="1" thickBot="1" x14ac:dyDescent="0.25">
      <c r="H399" s="17" t="s">
        <v>937</v>
      </c>
    </row>
    <row r="400" spans="1:23" s="17" customFormat="1" ht="26.25" customHeight="1" x14ac:dyDescent="0.2">
      <c r="A400" s="95" t="s">
        <v>139</v>
      </c>
      <c r="B400" s="98" t="s">
        <v>140</v>
      </c>
      <c r="C400" s="98" t="s">
        <v>32</v>
      </c>
      <c r="D400" s="99" t="s">
        <v>141</v>
      </c>
      <c r="E400" s="98" t="s">
        <v>142</v>
      </c>
      <c r="F400" s="98" t="s">
        <v>294</v>
      </c>
      <c r="G400" s="98"/>
      <c r="H400" s="98" t="s">
        <v>295</v>
      </c>
      <c r="I400" s="98"/>
      <c r="J400" s="98"/>
      <c r="K400" s="98"/>
      <c r="L400" s="98" t="s">
        <v>294</v>
      </c>
      <c r="M400" s="98"/>
      <c r="N400" s="86" t="s">
        <v>146</v>
      </c>
    </row>
    <row r="401" spans="1:22" s="17" customFormat="1" ht="12.75" customHeight="1" x14ac:dyDescent="0.2">
      <c r="A401" s="96"/>
      <c r="B401" s="89"/>
      <c r="C401" s="89"/>
      <c r="D401" s="100"/>
      <c r="E401" s="89"/>
      <c r="F401" s="89" t="s">
        <v>147</v>
      </c>
      <c r="G401" s="89" t="s">
        <v>148</v>
      </c>
      <c r="H401" s="89" t="s">
        <v>149</v>
      </c>
      <c r="I401" s="89"/>
      <c r="J401" s="91" t="s">
        <v>150</v>
      </c>
      <c r="K401" s="92"/>
      <c r="L401" s="93" t="s">
        <v>147</v>
      </c>
      <c r="M401" s="93" t="s">
        <v>148</v>
      </c>
      <c r="N401" s="87"/>
    </row>
    <row r="402" spans="1:22" s="17" customFormat="1" ht="13.5" customHeight="1" thickBot="1" x14ac:dyDescent="0.25">
      <c r="A402" s="97"/>
      <c r="B402" s="90"/>
      <c r="C402" s="90"/>
      <c r="D402" s="101"/>
      <c r="E402" s="90"/>
      <c r="F402" s="90"/>
      <c r="G402" s="90"/>
      <c r="H402" s="19" t="s">
        <v>147</v>
      </c>
      <c r="I402" s="19" t="s">
        <v>148</v>
      </c>
      <c r="J402" s="19" t="s">
        <v>147</v>
      </c>
      <c r="K402" s="19" t="s">
        <v>148</v>
      </c>
      <c r="L402" s="94"/>
      <c r="M402" s="94"/>
      <c r="N402" s="88"/>
    </row>
    <row r="403" spans="1:22" s="26" customFormat="1" ht="76.5" x14ac:dyDescent="0.2">
      <c r="A403" s="70">
        <v>6</v>
      </c>
      <c r="B403" s="71"/>
      <c r="C403" s="72" t="s">
        <v>819</v>
      </c>
      <c r="D403" s="73" t="s">
        <v>702</v>
      </c>
      <c r="E403" s="74" t="s">
        <v>808</v>
      </c>
      <c r="F403" s="75">
        <v>73700</v>
      </c>
      <c r="G403" s="74">
        <v>29730.58</v>
      </c>
      <c r="H403" s="75"/>
      <c r="I403" s="74"/>
      <c r="J403" s="75"/>
      <c r="K403" s="74"/>
      <c r="L403" s="75">
        <v>73700</v>
      </c>
      <c r="M403" s="74">
        <v>29730.58</v>
      </c>
      <c r="N403" s="76"/>
      <c r="O403" s="25">
        <f>F403</f>
        <v>73700</v>
      </c>
      <c r="P403" s="25">
        <f>G403</f>
        <v>29730.58</v>
      </c>
      <c r="Q403" s="25">
        <f>H403</f>
        <v>0</v>
      </c>
      <c r="R403" s="25">
        <f>I403</f>
        <v>0</v>
      </c>
      <c r="S403" s="25">
        <f>J403</f>
        <v>0</v>
      </c>
      <c r="T403" s="25">
        <f>K403</f>
        <v>0</v>
      </c>
      <c r="U403" s="25">
        <f>L403</f>
        <v>73700</v>
      </c>
      <c r="V403" s="25">
        <f>M403</f>
        <v>29730.58</v>
      </c>
    </row>
    <row r="404" spans="1:22" s="26" customFormat="1" ht="76.5" x14ac:dyDescent="0.2">
      <c r="A404" s="70">
        <v>7</v>
      </c>
      <c r="B404" s="71"/>
      <c r="C404" s="72" t="s">
        <v>820</v>
      </c>
      <c r="D404" s="73" t="s">
        <v>702</v>
      </c>
      <c r="E404" s="74" t="s">
        <v>808</v>
      </c>
      <c r="F404" s="75">
        <v>42000</v>
      </c>
      <c r="G404" s="74">
        <v>16942.8</v>
      </c>
      <c r="H404" s="75"/>
      <c r="I404" s="74"/>
      <c r="J404" s="75"/>
      <c r="K404" s="74"/>
      <c r="L404" s="75">
        <v>42000</v>
      </c>
      <c r="M404" s="74">
        <v>16942.8</v>
      </c>
      <c r="N404" s="76"/>
      <c r="O404" s="25">
        <f>F404</f>
        <v>42000</v>
      </c>
      <c r="P404" s="25">
        <f>G404</f>
        <v>16942.8</v>
      </c>
      <c r="Q404" s="25">
        <f>H404</f>
        <v>0</v>
      </c>
      <c r="R404" s="25">
        <f>I404</f>
        <v>0</v>
      </c>
      <c r="S404" s="25">
        <f>J404</f>
        <v>0</v>
      </c>
      <c r="T404" s="25">
        <f>K404</f>
        <v>0</v>
      </c>
      <c r="U404" s="25">
        <f>L404</f>
        <v>42000</v>
      </c>
      <c r="V404" s="25">
        <f>M404</f>
        <v>16942.8</v>
      </c>
    </row>
    <row r="405" spans="1:22" s="26" customFormat="1" ht="76.5" x14ac:dyDescent="0.2">
      <c r="A405" s="70">
        <v>8</v>
      </c>
      <c r="B405" s="71"/>
      <c r="C405" s="72" t="s">
        <v>821</v>
      </c>
      <c r="D405" s="73" t="s">
        <v>702</v>
      </c>
      <c r="E405" s="74" t="s">
        <v>808</v>
      </c>
      <c r="F405" s="75">
        <v>29100</v>
      </c>
      <c r="G405" s="74">
        <v>11738.94</v>
      </c>
      <c r="H405" s="75"/>
      <c r="I405" s="74"/>
      <c r="J405" s="75"/>
      <c r="K405" s="74"/>
      <c r="L405" s="75">
        <v>29100</v>
      </c>
      <c r="M405" s="74">
        <v>11738.94</v>
      </c>
      <c r="N405" s="76"/>
      <c r="O405" s="25">
        <f>F405</f>
        <v>29100</v>
      </c>
      <c r="P405" s="25">
        <f>G405</f>
        <v>11738.94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29100</v>
      </c>
      <c r="V405" s="25">
        <f>M405</f>
        <v>11738.94</v>
      </c>
    </row>
    <row r="406" spans="1:22" s="26" customFormat="1" ht="76.5" x14ac:dyDescent="0.2">
      <c r="A406" s="70">
        <v>9</v>
      </c>
      <c r="B406" s="71"/>
      <c r="C406" s="72" t="s">
        <v>822</v>
      </c>
      <c r="D406" s="73" t="s">
        <v>307</v>
      </c>
      <c r="E406" s="74" t="s">
        <v>823</v>
      </c>
      <c r="F406" s="75">
        <v>478</v>
      </c>
      <c r="G406" s="74">
        <v>45668.12</v>
      </c>
      <c r="H406" s="75"/>
      <c r="I406" s="74"/>
      <c r="J406" s="75"/>
      <c r="K406" s="74"/>
      <c r="L406" s="75">
        <v>478</v>
      </c>
      <c r="M406" s="74">
        <v>45668.12</v>
      </c>
      <c r="N406" s="76"/>
      <c r="O406" s="25">
        <f>F406</f>
        <v>478</v>
      </c>
      <c r="P406" s="25">
        <f>G406</f>
        <v>45668.12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478</v>
      </c>
      <c r="V406" s="25">
        <f>M406</f>
        <v>45668.12</v>
      </c>
    </row>
    <row r="407" spans="1:22" s="26" customFormat="1" ht="114.75" x14ac:dyDescent="0.2">
      <c r="A407" s="70">
        <v>10</v>
      </c>
      <c r="B407" s="71"/>
      <c r="C407" s="72" t="s">
        <v>824</v>
      </c>
      <c r="D407" s="73" t="s">
        <v>323</v>
      </c>
      <c r="E407" s="74" t="s">
        <v>825</v>
      </c>
      <c r="F407" s="75"/>
      <c r="G407" s="74"/>
      <c r="H407" s="75"/>
      <c r="I407" s="74"/>
      <c r="J407" s="75"/>
      <c r="K407" s="74"/>
      <c r="L407" s="75"/>
      <c r="M407" s="74"/>
      <c r="N407" s="76"/>
      <c r="O407" s="25">
        <f>F407</f>
        <v>0</v>
      </c>
      <c r="P407" s="25">
        <f>G407</f>
        <v>0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0</v>
      </c>
      <c r="V407" s="25">
        <f>M407</f>
        <v>0</v>
      </c>
    </row>
    <row r="408" spans="1:22" s="17" customFormat="1" ht="13.5" customHeight="1" thickBot="1" x14ac:dyDescent="0.25">
      <c r="H408" s="17" t="s">
        <v>938</v>
      </c>
    </row>
    <row r="409" spans="1:22" s="17" customFormat="1" ht="26.25" customHeight="1" x14ac:dyDescent="0.2">
      <c r="A409" s="95" t="s">
        <v>139</v>
      </c>
      <c r="B409" s="98" t="s">
        <v>140</v>
      </c>
      <c r="C409" s="98" t="s">
        <v>32</v>
      </c>
      <c r="D409" s="99" t="s">
        <v>141</v>
      </c>
      <c r="E409" s="98" t="s">
        <v>142</v>
      </c>
      <c r="F409" s="98" t="s">
        <v>294</v>
      </c>
      <c r="G409" s="98"/>
      <c r="H409" s="98" t="s">
        <v>295</v>
      </c>
      <c r="I409" s="98"/>
      <c r="J409" s="98"/>
      <c r="K409" s="98"/>
      <c r="L409" s="98" t="s">
        <v>294</v>
      </c>
      <c r="M409" s="98"/>
      <c r="N409" s="86" t="s">
        <v>146</v>
      </c>
    </row>
    <row r="410" spans="1:22" s="17" customFormat="1" ht="12.75" customHeight="1" x14ac:dyDescent="0.2">
      <c r="A410" s="96"/>
      <c r="B410" s="89"/>
      <c r="C410" s="89"/>
      <c r="D410" s="100"/>
      <c r="E410" s="89"/>
      <c r="F410" s="89" t="s">
        <v>147</v>
      </c>
      <c r="G410" s="89" t="s">
        <v>148</v>
      </c>
      <c r="H410" s="89" t="s">
        <v>149</v>
      </c>
      <c r="I410" s="89"/>
      <c r="J410" s="91" t="s">
        <v>150</v>
      </c>
      <c r="K410" s="92"/>
      <c r="L410" s="93" t="s">
        <v>147</v>
      </c>
      <c r="M410" s="93" t="s">
        <v>148</v>
      </c>
      <c r="N410" s="87"/>
    </row>
    <row r="411" spans="1:22" s="17" customFormat="1" ht="13.5" customHeight="1" thickBot="1" x14ac:dyDescent="0.25">
      <c r="A411" s="97"/>
      <c r="B411" s="90"/>
      <c r="C411" s="90"/>
      <c r="D411" s="101"/>
      <c r="E411" s="90"/>
      <c r="F411" s="90"/>
      <c r="G411" s="90"/>
      <c r="H411" s="19" t="s">
        <v>147</v>
      </c>
      <c r="I411" s="19" t="s">
        <v>148</v>
      </c>
      <c r="J411" s="19" t="s">
        <v>147</v>
      </c>
      <c r="K411" s="19" t="s">
        <v>148</v>
      </c>
      <c r="L411" s="94"/>
      <c r="M411" s="94"/>
      <c r="N411" s="88"/>
    </row>
    <row r="412" spans="1:22" s="26" customFormat="1" ht="89.25" x14ac:dyDescent="0.2">
      <c r="A412" s="70">
        <v>11</v>
      </c>
      <c r="B412" s="71"/>
      <c r="C412" s="72" t="s">
        <v>826</v>
      </c>
      <c r="D412" s="73" t="s">
        <v>307</v>
      </c>
      <c r="E412" s="74" t="s">
        <v>827</v>
      </c>
      <c r="F412" s="75">
        <v>77</v>
      </c>
      <c r="G412" s="74">
        <v>5801.9500000000007</v>
      </c>
      <c r="H412" s="75"/>
      <c r="I412" s="74"/>
      <c r="J412" s="75"/>
      <c r="K412" s="74"/>
      <c r="L412" s="75">
        <v>77</v>
      </c>
      <c r="M412" s="74">
        <v>5801.9500000000007</v>
      </c>
      <c r="N412" s="76"/>
      <c r="O412" s="25">
        <f>F412</f>
        <v>77</v>
      </c>
      <c r="P412" s="25">
        <f>G412</f>
        <v>5801.9500000000007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77</v>
      </c>
      <c r="V412" s="25">
        <f>M412</f>
        <v>5801.9500000000007</v>
      </c>
    </row>
    <row r="413" spans="1:22" s="26" customFormat="1" ht="76.5" x14ac:dyDescent="0.2">
      <c r="A413" s="70">
        <v>12</v>
      </c>
      <c r="B413" s="71"/>
      <c r="C413" s="72" t="s">
        <v>828</v>
      </c>
      <c r="D413" s="73" t="s">
        <v>702</v>
      </c>
      <c r="E413" s="74" t="s">
        <v>829</v>
      </c>
      <c r="F413" s="75">
        <v>2478</v>
      </c>
      <c r="G413" s="74">
        <v>7350.85</v>
      </c>
      <c r="H413" s="75"/>
      <c r="I413" s="74"/>
      <c r="J413" s="75"/>
      <c r="K413" s="74"/>
      <c r="L413" s="75">
        <v>2478</v>
      </c>
      <c r="M413" s="74">
        <v>7350.85</v>
      </c>
      <c r="N413" s="76"/>
      <c r="O413" s="25">
        <f>F413</f>
        <v>2478</v>
      </c>
      <c r="P413" s="25">
        <f>G413</f>
        <v>7350.85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2478</v>
      </c>
      <c r="V413" s="25">
        <f>M413</f>
        <v>7350.85</v>
      </c>
    </row>
    <row r="414" spans="1:22" s="26" customFormat="1" ht="153" x14ac:dyDescent="0.2">
      <c r="A414" s="70">
        <v>13</v>
      </c>
      <c r="B414" s="71"/>
      <c r="C414" s="72" t="s">
        <v>830</v>
      </c>
      <c r="D414" s="73" t="s">
        <v>323</v>
      </c>
      <c r="E414" s="74" t="s">
        <v>831</v>
      </c>
      <c r="F414" s="75">
        <v>22</v>
      </c>
      <c r="G414" s="74">
        <v>474.32000000000005</v>
      </c>
      <c r="H414" s="75"/>
      <c r="I414" s="74"/>
      <c r="J414" s="75"/>
      <c r="K414" s="74"/>
      <c r="L414" s="75">
        <v>22</v>
      </c>
      <c r="M414" s="74">
        <v>474.32000000000005</v>
      </c>
      <c r="N414" s="76"/>
      <c r="O414" s="25">
        <f>F414</f>
        <v>22</v>
      </c>
      <c r="P414" s="25">
        <f>G414</f>
        <v>474.32000000000005</v>
      </c>
      <c r="Q414" s="25">
        <f>H414</f>
        <v>0</v>
      </c>
      <c r="R414" s="25">
        <f>I414</f>
        <v>0</v>
      </c>
      <c r="S414" s="25">
        <f>J414</f>
        <v>0</v>
      </c>
      <c r="T414" s="25">
        <f>K414</f>
        <v>0</v>
      </c>
      <c r="U414" s="25">
        <f>L414</f>
        <v>22</v>
      </c>
      <c r="V414" s="25">
        <f>M414</f>
        <v>474.32000000000005</v>
      </c>
    </row>
    <row r="415" spans="1:22" s="26" customFormat="1" ht="89.25" x14ac:dyDescent="0.2">
      <c r="A415" s="70">
        <v>14</v>
      </c>
      <c r="B415" s="71"/>
      <c r="C415" s="72" t="s">
        <v>832</v>
      </c>
      <c r="D415" s="73" t="s">
        <v>833</v>
      </c>
      <c r="E415" s="74" t="s">
        <v>834</v>
      </c>
      <c r="F415" s="75">
        <v>106</v>
      </c>
      <c r="G415" s="74">
        <v>1792.46</v>
      </c>
      <c r="H415" s="75"/>
      <c r="I415" s="74"/>
      <c r="J415" s="75"/>
      <c r="K415" s="74"/>
      <c r="L415" s="75">
        <v>106</v>
      </c>
      <c r="M415" s="74">
        <v>1792.46</v>
      </c>
      <c r="N415" s="76"/>
      <c r="O415" s="25">
        <f>F415</f>
        <v>106</v>
      </c>
      <c r="P415" s="25">
        <f>G415</f>
        <v>1792.46</v>
      </c>
      <c r="Q415" s="25">
        <f>H415</f>
        <v>0</v>
      </c>
      <c r="R415" s="25">
        <f>I415</f>
        <v>0</v>
      </c>
      <c r="S415" s="25">
        <f>J415</f>
        <v>0</v>
      </c>
      <c r="T415" s="25">
        <f>K415</f>
        <v>0</v>
      </c>
      <c r="U415" s="25">
        <f>L415</f>
        <v>106</v>
      </c>
      <c r="V415" s="25">
        <f>M415</f>
        <v>1792.46</v>
      </c>
    </row>
    <row r="416" spans="1:22" s="17" customFormat="1" ht="13.5" customHeight="1" thickBot="1" x14ac:dyDescent="0.25">
      <c r="H416" s="17" t="s">
        <v>939</v>
      </c>
    </row>
    <row r="417" spans="1:22" s="17" customFormat="1" ht="26.25" customHeight="1" x14ac:dyDescent="0.2">
      <c r="A417" s="95" t="s">
        <v>139</v>
      </c>
      <c r="B417" s="98" t="s">
        <v>140</v>
      </c>
      <c r="C417" s="98" t="s">
        <v>32</v>
      </c>
      <c r="D417" s="99" t="s">
        <v>141</v>
      </c>
      <c r="E417" s="98" t="s">
        <v>142</v>
      </c>
      <c r="F417" s="98" t="s">
        <v>294</v>
      </c>
      <c r="G417" s="98"/>
      <c r="H417" s="98" t="s">
        <v>295</v>
      </c>
      <c r="I417" s="98"/>
      <c r="J417" s="98"/>
      <c r="K417" s="98"/>
      <c r="L417" s="98" t="s">
        <v>294</v>
      </c>
      <c r="M417" s="98"/>
      <c r="N417" s="86" t="s">
        <v>146</v>
      </c>
    </row>
    <row r="418" spans="1:22" s="17" customFormat="1" ht="12.75" customHeight="1" x14ac:dyDescent="0.2">
      <c r="A418" s="96"/>
      <c r="B418" s="89"/>
      <c r="C418" s="89"/>
      <c r="D418" s="100"/>
      <c r="E418" s="89"/>
      <c r="F418" s="89" t="s">
        <v>147</v>
      </c>
      <c r="G418" s="89" t="s">
        <v>148</v>
      </c>
      <c r="H418" s="89" t="s">
        <v>149</v>
      </c>
      <c r="I418" s="89"/>
      <c r="J418" s="91" t="s">
        <v>150</v>
      </c>
      <c r="K418" s="92"/>
      <c r="L418" s="93" t="s">
        <v>147</v>
      </c>
      <c r="M418" s="93" t="s">
        <v>148</v>
      </c>
      <c r="N418" s="87"/>
    </row>
    <row r="419" spans="1:22" s="17" customFormat="1" ht="13.5" customHeight="1" thickBot="1" x14ac:dyDescent="0.25">
      <c r="A419" s="97"/>
      <c r="B419" s="90"/>
      <c r="C419" s="90"/>
      <c r="D419" s="101"/>
      <c r="E419" s="90"/>
      <c r="F419" s="90"/>
      <c r="G419" s="90"/>
      <c r="H419" s="19" t="s">
        <v>147</v>
      </c>
      <c r="I419" s="19" t="s">
        <v>148</v>
      </c>
      <c r="J419" s="19" t="s">
        <v>147</v>
      </c>
      <c r="K419" s="19" t="s">
        <v>148</v>
      </c>
      <c r="L419" s="94"/>
      <c r="M419" s="94"/>
      <c r="N419" s="88"/>
    </row>
    <row r="420" spans="1:22" s="26" customFormat="1" ht="114.75" x14ac:dyDescent="0.2">
      <c r="A420" s="70">
        <v>15</v>
      </c>
      <c r="B420" s="71"/>
      <c r="C420" s="72" t="s">
        <v>835</v>
      </c>
      <c r="D420" s="73" t="s">
        <v>648</v>
      </c>
      <c r="E420" s="74" t="s">
        <v>836</v>
      </c>
      <c r="F420" s="75">
        <v>7252</v>
      </c>
      <c r="G420" s="74">
        <v>531876.37</v>
      </c>
      <c r="H420" s="75"/>
      <c r="I420" s="74"/>
      <c r="J420" s="75">
        <v>96</v>
      </c>
      <c r="K420" s="74">
        <v>7040.84</v>
      </c>
      <c r="L420" s="75">
        <v>7156</v>
      </c>
      <c r="M420" s="74">
        <v>524835.53</v>
      </c>
      <c r="N420" s="76"/>
      <c r="O420" s="25">
        <f>F420</f>
        <v>7252</v>
      </c>
      <c r="P420" s="25">
        <f>G420</f>
        <v>531876.37</v>
      </c>
      <c r="Q420" s="25">
        <f>H420</f>
        <v>0</v>
      </c>
      <c r="R420" s="25">
        <f>I420</f>
        <v>0</v>
      </c>
      <c r="S420" s="25">
        <f>J420</f>
        <v>96</v>
      </c>
      <c r="T420" s="25">
        <f>K420</f>
        <v>7040.84</v>
      </c>
      <c r="U420" s="25">
        <f>L420</f>
        <v>7156</v>
      </c>
      <c r="V420" s="25">
        <f>M420</f>
        <v>524835.53</v>
      </c>
    </row>
    <row r="421" spans="1:22" s="26" customFormat="1" ht="114.75" x14ac:dyDescent="0.2">
      <c r="A421" s="70">
        <v>16</v>
      </c>
      <c r="B421" s="71"/>
      <c r="C421" s="72" t="s">
        <v>837</v>
      </c>
      <c r="D421" s="73" t="s">
        <v>648</v>
      </c>
      <c r="E421" s="74" t="s">
        <v>836</v>
      </c>
      <c r="F421" s="75">
        <v>36576</v>
      </c>
      <c r="G421" s="74">
        <v>2682560.04</v>
      </c>
      <c r="H421" s="75"/>
      <c r="I421" s="74"/>
      <c r="J421" s="75"/>
      <c r="K421" s="74"/>
      <c r="L421" s="75">
        <v>36576</v>
      </c>
      <c r="M421" s="74">
        <v>2682560.04</v>
      </c>
      <c r="N421" s="76"/>
      <c r="O421" s="25">
        <f>F421</f>
        <v>36576</v>
      </c>
      <c r="P421" s="25">
        <f>G421</f>
        <v>2682560.04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36576</v>
      </c>
      <c r="V421" s="25">
        <f>M421</f>
        <v>2682560.04</v>
      </c>
    </row>
    <row r="422" spans="1:22" s="26" customFormat="1" ht="114.75" x14ac:dyDescent="0.2">
      <c r="A422" s="70">
        <v>17</v>
      </c>
      <c r="B422" s="71"/>
      <c r="C422" s="72" t="s">
        <v>838</v>
      </c>
      <c r="D422" s="73" t="s">
        <v>648</v>
      </c>
      <c r="E422" s="74" t="s">
        <v>836</v>
      </c>
      <c r="F422" s="75">
        <v>23856</v>
      </c>
      <c r="G422" s="74">
        <v>1749648.74</v>
      </c>
      <c r="H422" s="75"/>
      <c r="I422" s="74"/>
      <c r="J422" s="75"/>
      <c r="K422" s="74"/>
      <c r="L422" s="75">
        <v>23856</v>
      </c>
      <c r="M422" s="74">
        <v>1749648.74</v>
      </c>
      <c r="N422" s="76"/>
      <c r="O422" s="25">
        <f>F422</f>
        <v>23856</v>
      </c>
      <c r="P422" s="25">
        <f>G422</f>
        <v>1749648.74</v>
      </c>
      <c r="Q422" s="25">
        <f>H422</f>
        <v>0</v>
      </c>
      <c r="R422" s="25">
        <f>I422</f>
        <v>0</v>
      </c>
      <c r="S422" s="25">
        <f>J422</f>
        <v>0</v>
      </c>
      <c r="T422" s="25">
        <f>K422</f>
        <v>0</v>
      </c>
      <c r="U422" s="25">
        <f>L422</f>
        <v>23856</v>
      </c>
      <c r="V422" s="25">
        <f>M422</f>
        <v>1749648.74</v>
      </c>
    </row>
    <row r="423" spans="1:22" s="26" customFormat="1" ht="63.75" x14ac:dyDescent="0.2">
      <c r="A423" s="70">
        <v>18</v>
      </c>
      <c r="B423" s="71"/>
      <c r="C423" s="72" t="s">
        <v>839</v>
      </c>
      <c r="D423" s="73" t="s">
        <v>648</v>
      </c>
      <c r="E423" s="74" t="s">
        <v>751</v>
      </c>
      <c r="F423" s="75">
        <v>44661</v>
      </c>
      <c r="G423" s="74">
        <v>32739.510000000002</v>
      </c>
      <c r="H423" s="75"/>
      <c r="I423" s="74"/>
      <c r="J423" s="75"/>
      <c r="K423" s="74"/>
      <c r="L423" s="75">
        <v>44661</v>
      </c>
      <c r="M423" s="74">
        <v>32739.510000000002</v>
      </c>
      <c r="N423" s="76"/>
      <c r="O423" s="25">
        <f>F423</f>
        <v>44661</v>
      </c>
      <c r="P423" s="25">
        <f>G423</f>
        <v>32739.510000000002</v>
      </c>
      <c r="Q423" s="25">
        <f>H423</f>
        <v>0</v>
      </c>
      <c r="R423" s="25">
        <f>I423</f>
        <v>0</v>
      </c>
      <c r="S423" s="25">
        <f>J423</f>
        <v>0</v>
      </c>
      <c r="T423" s="25">
        <f>K423</f>
        <v>0</v>
      </c>
      <c r="U423" s="25">
        <f>L423</f>
        <v>44661</v>
      </c>
      <c r="V423" s="25">
        <f>M423</f>
        <v>32739.510000000002</v>
      </c>
    </row>
    <row r="424" spans="1:22" s="26" customFormat="1" ht="76.5" x14ac:dyDescent="0.2">
      <c r="A424" s="70">
        <v>19</v>
      </c>
      <c r="B424" s="71"/>
      <c r="C424" s="72" t="s">
        <v>840</v>
      </c>
      <c r="D424" s="73" t="s">
        <v>648</v>
      </c>
      <c r="E424" s="74" t="s">
        <v>751</v>
      </c>
      <c r="F424" s="75"/>
      <c r="G424" s="74"/>
      <c r="H424" s="75"/>
      <c r="I424" s="74"/>
      <c r="J424" s="75"/>
      <c r="K424" s="74"/>
      <c r="L424" s="75"/>
      <c r="M424" s="74"/>
      <c r="N424" s="76"/>
      <c r="O424" s="25">
        <f>F424</f>
        <v>0</v>
      </c>
      <c r="P424" s="25">
        <f>G424</f>
        <v>0</v>
      </c>
      <c r="Q424" s="25">
        <f>H424</f>
        <v>0</v>
      </c>
      <c r="R424" s="25">
        <f>I424</f>
        <v>0</v>
      </c>
      <c r="S424" s="25">
        <f>J424</f>
        <v>0</v>
      </c>
      <c r="T424" s="25">
        <f>K424</f>
        <v>0</v>
      </c>
      <c r="U424" s="25">
        <f>L424</f>
        <v>0</v>
      </c>
      <c r="V424" s="25">
        <f>M424</f>
        <v>0</v>
      </c>
    </row>
    <row r="425" spans="1:22" s="17" customFormat="1" ht="13.5" customHeight="1" thickBot="1" x14ac:dyDescent="0.25">
      <c r="H425" s="17" t="s">
        <v>940</v>
      </c>
    </row>
    <row r="426" spans="1:22" s="17" customFormat="1" ht="26.25" customHeight="1" x14ac:dyDescent="0.2">
      <c r="A426" s="95" t="s">
        <v>139</v>
      </c>
      <c r="B426" s="98" t="s">
        <v>140</v>
      </c>
      <c r="C426" s="98" t="s">
        <v>32</v>
      </c>
      <c r="D426" s="99" t="s">
        <v>141</v>
      </c>
      <c r="E426" s="98" t="s">
        <v>142</v>
      </c>
      <c r="F426" s="98" t="s">
        <v>294</v>
      </c>
      <c r="G426" s="98"/>
      <c r="H426" s="98" t="s">
        <v>295</v>
      </c>
      <c r="I426" s="98"/>
      <c r="J426" s="98"/>
      <c r="K426" s="98"/>
      <c r="L426" s="98" t="s">
        <v>294</v>
      </c>
      <c r="M426" s="98"/>
      <c r="N426" s="86" t="s">
        <v>146</v>
      </c>
    </row>
    <row r="427" spans="1:22" s="17" customFormat="1" ht="12.75" customHeight="1" x14ac:dyDescent="0.2">
      <c r="A427" s="96"/>
      <c r="B427" s="89"/>
      <c r="C427" s="89"/>
      <c r="D427" s="100"/>
      <c r="E427" s="89"/>
      <c r="F427" s="89" t="s">
        <v>147</v>
      </c>
      <c r="G427" s="89" t="s">
        <v>148</v>
      </c>
      <c r="H427" s="89" t="s">
        <v>149</v>
      </c>
      <c r="I427" s="89"/>
      <c r="J427" s="91" t="s">
        <v>150</v>
      </c>
      <c r="K427" s="92"/>
      <c r="L427" s="93" t="s">
        <v>147</v>
      </c>
      <c r="M427" s="93" t="s">
        <v>148</v>
      </c>
      <c r="N427" s="87"/>
    </row>
    <row r="428" spans="1:22" s="17" customFormat="1" ht="13.5" customHeight="1" thickBot="1" x14ac:dyDescent="0.25">
      <c r="A428" s="97"/>
      <c r="B428" s="90"/>
      <c r="C428" s="90"/>
      <c r="D428" s="101"/>
      <c r="E428" s="90"/>
      <c r="F428" s="90"/>
      <c r="G428" s="90"/>
      <c r="H428" s="19" t="s">
        <v>147</v>
      </c>
      <c r="I428" s="19" t="s">
        <v>148</v>
      </c>
      <c r="J428" s="19" t="s">
        <v>147</v>
      </c>
      <c r="K428" s="19" t="s">
        <v>148</v>
      </c>
      <c r="L428" s="94"/>
      <c r="M428" s="94"/>
      <c r="N428" s="88"/>
    </row>
    <row r="429" spans="1:22" s="26" customFormat="1" ht="38.25" x14ac:dyDescent="0.2">
      <c r="A429" s="70">
        <v>20</v>
      </c>
      <c r="B429" s="71"/>
      <c r="C429" s="72" t="s">
        <v>841</v>
      </c>
      <c r="D429" s="73" t="s">
        <v>648</v>
      </c>
      <c r="E429" s="74" t="s">
        <v>751</v>
      </c>
      <c r="F429" s="75">
        <v>100000</v>
      </c>
      <c r="G429" s="74">
        <v>73303</v>
      </c>
      <c r="H429" s="75"/>
      <c r="I429" s="74"/>
      <c r="J429" s="75"/>
      <c r="K429" s="74"/>
      <c r="L429" s="75">
        <v>100000</v>
      </c>
      <c r="M429" s="74">
        <v>73303</v>
      </c>
      <c r="N429" s="76"/>
      <c r="O429" s="25">
        <f>F429</f>
        <v>100000</v>
      </c>
      <c r="P429" s="25">
        <f>G429</f>
        <v>73303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100000</v>
      </c>
      <c r="V429" s="25">
        <f>M429</f>
        <v>73303</v>
      </c>
    </row>
    <row r="430" spans="1:22" s="26" customFormat="1" ht="63.75" x14ac:dyDescent="0.2">
      <c r="A430" s="70">
        <v>21</v>
      </c>
      <c r="B430" s="71"/>
      <c r="C430" s="72" t="s">
        <v>842</v>
      </c>
      <c r="D430" s="73" t="s">
        <v>307</v>
      </c>
      <c r="E430" s="74" t="s">
        <v>843</v>
      </c>
      <c r="F430" s="75">
        <v>898</v>
      </c>
      <c r="G430" s="74">
        <v>7725.4900000000007</v>
      </c>
      <c r="H430" s="75"/>
      <c r="I430" s="74"/>
      <c r="J430" s="75"/>
      <c r="K430" s="74"/>
      <c r="L430" s="75">
        <v>898</v>
      </c>
      <c r="M430" s="74">
        <v>7725.4900000000007</v>
      </c>
      <c r="N430" s="76"/>
      <c r="O430" s="25">
        <f>F430</f>
        <v>898</v>
      </c>
      <c r="P430" s="25">
        <f>G430</f>
        <v>7725.4900000000007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898</v>
      </c>
      <c r="V430" s="25">
        <f>M430</f>
        <v>7725.4900000000007</v>
      </c>
    </row>
    <row r="431" spans="1:22" s="26" customFormat="1" ht="89.25" x14ac:dyDescent="0.2">
      <c r="A431" s="70">
        <v>22</v>
      </c>
      <c r="B431" s="71"/>
      <c r="C431" s="72" t="s">
        <v>844</v>
      </c>
      <c r="D431" s="73" t="s">
        <v>307</v>
      </c>
      <c r="E431" s="74" t="s">
        <v>845</v>
      </c>
      <c r="F431" s="75">
        <v>4260</v>
      </c>
      <c r="G431" s="74">
        <v>231275.40000000002</v>
      </c>
      <c r="H431" s="75"/>
      <c r="I431" s="74"/>
      <c r="J431" s="75"/>
      <c r="K431" s="74"/>
      <c r="L431" s="75">
        <v>4260</v>
      </c>
      <c r="M431" s="74">
        <v>231275.40000000002</v>
      </c>
      <c r="N431" s="76"/>
      <c r="O431" s="25">
        <f>F431</f>
        <v>4260</v>
      </c>
      <c r="P431" s="25">
        <f>G431</f>
        <v>231275.40000000002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4260</v>
      </c>
      <c r="V431" s="25">
        <f>M431</f>
        <v>231275.40000000002</v>
      </c>
    </row>
    <row r="432" spans="1:22" s="26" customFormat="1" ht="89.25" x14ac:dyDescent="0.2">
      <c r="A432" s="70">
        <v>23</v>
      </c>
      <c r="B432" s="71"/>
      <c r="C432" s="72" t="s">
        <v>846</v>
      </c>
      <c r="D432" s="73" t="s">
        <v>307</v>
      </c>
      <c r="E432" s="74" t="s">
        <v>845</v>
      </c>
      <c r="F432" s="75">
        <v>2039</v>
      </c>
      <c r="G432" s="74">
        <v>110697.31000000001</v>
      </c>
      <c r="H432" s="75"/>
      <c r="I432" s="74"/>
      <c r="J432" s="75"/>
      <c r="K432" s="74"/>
      <c r="L432" s="75">
        <v>2039</v>
      </c>
      <c r="M432" s="74">
        <v>110697.31000000001</v>
      </c>
      <c r="N432" s="76"/>
      <c r="O432" s="25">
        <f>F432</f>
        <v>2039</v>
      </c>
      <c r="P432" s="25">
        <f>G432</f>
        <v>110697.31000000001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2039</v>
      </c>
      <c r="V432" s="25">
        <f>M432</f>
        <v>110697.31000000001</v>
      </c>
    </row>
    <row r="433" spans="1:22" s="26" customFormat="1" ht="76.5" x14ac:dyDescent="0.2">
      <c r="A433" s="70">
        <v>24</v>
      </c>
      <c r="B433" s="71"/>
      <c r="C433" s="72" t="s">
        <v>847</v>
      </c>
      <c r="D433" s="73" t="s">
        <v>307</v>
      </c>
      <c r="E433" s="74" t="s">
        <v>845</v>
      </c>
      <c r="F433" s="75">
        <v>1032</v>
      </c>
      <c r="G433" s="74">
        <v>56027.280000000006</v>
      </c>
      <c r="H433" s="75"/>
      <c r="I433" s="74"/>
      <c r="J433" s="75"/>
      <c r="K433" s="74"/>
      <c r="L433" s="75">
        <v>1032</v>
      </c>
      <c r="M433" s="74">
        <v>56027.280000000006</v>
      </c>
      <c r="N433" s="76"/>
      <c r="O433" s="25">
        <f>F433</f>
        <v>1032</v>
      </c>
      <c r="P433" s="25">
        <f>G433</f>
        <v>56027.280000000006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1032</v>
      </c>
      <c r="V433" s="25">
        <f>M433</f>
        <v>56027.280000000006</v>
      </c>
    </row>
    <row r="434" spans="1:22" s="26" customFormat="1" ht="102" x14ac:dyDescent="0.2">
      <c r="A434" s="70">
        <v>25</v>
      </c>
      <c r="B434" s="71"/>
      <c r="C434" s="72" t="s">
        <v>848</v>
      </c>
      <c r="D434" s="73" t="s">
        <v>307</v>
      </c>
      <c r="E434" s="74" t="s">
        <v>845</v>
      </c>
      <c r="F434" s="75">
        <v>3578</v>
      </c>
      <c r="G434" s="74">
        <v>194249.62</v>
      </c>
      <c r="H434" s="75"/>
      <c r="I434" s="74"/>
      <c r="J434" s="75"/>
      <c r="K434" s="74"/>
      <c r="L434" s="75">
        <v>3578</v>
      </c>
      <c r="M434" s="74">
        <v>194249.62</v>
      </c>
      <c r="N434" s="76"/>
      <c r="O434" s="25">
        <f>F434</f>
        <v>3578</v>
      </c>
      <c r="P434" s="25">
        <f>G434</f>
        <v>194249.62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3578</v>
      </c>
      <c r="V434" s="25">
        <f>M434</f>
        <v>194249.62</v>
      </c>
    </row>
    <row r="435" spans="1:22" s="17" customFormat="1" ht="13.5" customHeight="1" thickBot="1" x14ac:dyDescent="0.25">
      <c r="H435" s="17" t="s">
        <v>941</v>
      </c>
    </row>
    <row r="436" spans="1:22" s="17" customFormat="1" ht="26.25" customHeight="1" x14ac:dyDescent="0.2">
      <c r="A436" s="95" t="s">
        <v>139</v>
      </c>
      <c r="B436" s="98" t="s">
        <v>140</v>
      </c>
      <c r="C436" s="98" t="s">
        <v>32</v>
      </c>
      <c r="D436" s="99" t="s">
        <v>141</v>
      </c>
      <c r="E436" s="98" t="s">
        <v>142</v>
      </c>
      <c r="F436" s="98" t="s">
        <v>294</v>
      </c>
      <c r="G436" s="98"/>
      <c r="H436" s="98" t="s">
        <v>295</v>
      </c>
      <c r="I436" s="98"/>
      <c r="J436" s="98"/>
      <c r="K436" s="98"/>
      <c r="L436" s="98" t="s">
        <v>294</v>
      </c>
      <c r="M436" s="98"/>
      <c r="N436" s="86" t="s">
        <v>146</v>
      </c>
    </row>
    <row r="437" spans="1:22" s="17" customFormat="1" ht="12.75" customHeight="1" x14ac:dyDescent="0.2">
      <c r="A437" s="96"/>
      <c r="B437" s="89"/>
      <c r="C437" s="89"/>
      <c r="D437" s="100"/>
      <c r="E437" s="89"/>
      <c r="F437" s="89" t="s">
        <v>147</v>
      </c>
      <c r="G437" s="89" t="s">
        <v>148</v>
      </c>
      <c r="H437" s="89" t="s">
        <v>149</v>
      </c>
      <c r="I437" s="89"/>
      <c r="J437" s="91" t="s">
        <v>150</v>
      </c>
      <c r="K437" s="92"/>
      <c r="L437" s="93" t="s">
        <v>147</v>
      </c>
      <c r="M437" s="93" t="s">
        <v>148</v>
      </c>
      <c r="N437" s="87"/>
    </row>
    <row r="438" spans="1:22" s="17" customFormat="1" ht="13.5" customHeight="1" thickBot="1" x14ac:dyDescent="0.25">
      <c r="A438" s="97"/>
      <c r="B438" s="90"/>
      <c r="C438" s="90"/>
      <c r="D438" s="101"/>
      <c r="E438" s="90"/>
      <c r="F438" s="90"/>
      <c r="G438" s="90"/>
      <c r="H438" s="19" t="s">
        <v>147</v>
      </c>
      <c r="I438" s="19" t="s">
        <v>148</v>
      </c>
      <c r="J438" s="19" t="s">
        <v>147</v>
      </c>
      <c r="K438" s="19" t="s">
        <v>148</v>
      </c>
      <c r="L438" s="94"/>
      <c r="M438" s="94"/>
      <c r="N438" s="88"/>
    </row>
    <row r="439" spans="1:22" s="26" customFormat="1" ht="89.25" x14ac:dyDescent="0.2">
      <c r="A439" s="70">
        <v>26</v>
      </c>
      <c r="B439" s="71"/>
      <c r="C439" s="72" t="s">
        <v>849</v>
      </c>
      <c r="D439" s="73" t="s">
        <v>307</v>
      </c>
      <c r="E439" s="74" t="s">
        <v>845</v>
      </c>
      <c r="F439" s="75">
        <v>11455</v>
      </c>
      <c r="G439" s="74">
        <v>621891.95000000007</v>
      </c>
      <c r="H439" s="75"/>
      <c r="I439" s="74"/>
      <c r="J439" s="75"/>
      <c r="K439" s="74"/>
      <c r="L439" s="75">
        <v>11455</v>
      </c>
      <c r="M439" s="74">
        <v>621891.95000000007</v>
      </c>
      <c r="N439" s="76"/>
      <c r="O439" s="25">
        <f>F439</f>
        <v>11455</v>
      </c>
      <c r="P439" s="25">
        <f>G439</f>
        <v>621891.95000000007</v>
      </c>
      <c r="Q439" s="25">
        <f>H439</f>
        <v>0</v>
      </c>
      <c r="R439" s="25">
        <f>I439</f>
        <v>0</v>
      </c>
      <c r="S439" s="25">
        <f>J439</f>
        <v>0</v>
      </c>
      <c r="T439" s="25">
        <f>K439</f>
        <v>0</v>
      </c>
      <c r="U439" s="25">
        <f>L439</f>
        <v>11455</v>
      </c>
      <c r="V439" s="25">
        <f>M439</f>
        <v>621891.95000000007</v>
      </c>
    </row>
    <row r="440" spans="1:22" s="26" customFormat="1" ht="89.25" x14ac:dyDescent="0.2">
      <c r="A440" s="70">
        <v>27</v>
      </c>
      <c r="B440" s="71"/>
      <c r="C440" s="72" t="s">
        <v>850</v>
      </c>
      <c r="D440" s="73" t="s">
        <v>307</v>
      </c>
      <c r="E440" s="74" t="s">
        <v>845</v>
      </c>
      <c r="F440" s="75">
        <v>649</v>
      </c>
      <c r="G440" s="74">
        <v>35234.21</v>
      </c>
      <c r="H440" s="75"/>
      <c r="I440" s="74"/>
      <c r="J440" s="75"/>
      <c r="K440" s="74"/>
      <c r="L440" s="75">
        <v>649</v>
      </c>
      <c r="M440" s="74">
        <v>35234.21</v>
      </c>
      <c r="N440" s="76"/>
      <c r="O440" s="25">
        <f>F440</f>
        <v>649</v>
      </c>
      <c r="P440" s="25">
        <f>G440</f>
        <v>35234.21</v>
      </c>
      <c r="Q440" s="25">
        <f>H440</f>
        <v>0</v>
      </c>
      <c r="R440" s="25">
        <f>I440</f>
        <v>0</v>
      </c>
      <c r="S440" s="25">
        <f>J440</f>
        <v>0</v>
      </c>
      <c r="T440" s="25">
        <f>K440</f>
        <v>0</v>
      </c>
      <c r="U440" s="25">
        <f>L440</f>
        <v>649</v>
      </c>
      <c r="V440" s="25">
        <f>M440</f>
        <v>35234.21</v>
      </c>
    </row>
    <row r="441" spans="1:22" s="26" customFormat="1" ht="89.25" x14ac:dyDescent="0.2">
      <c r="A441" s="70">
        <v>28</v>
      </c>
      <c r="B441" s="71"/>
      <c r="C441" s="72" t="s">
        <v>851</v>
      </c>
      <c r="D441" s="73" t="s">
        <v>307</v>
      </c>
      <c r="E441" s="74" t="s">
        <v>845</v>
      </c>
      <c r="F441" s="75">
        <v>9963</v>
      </c>
      <c r="G441" s="74">
        <v>540891.27</v>
      </c>
      <c r="H441" s="75"/>
      <c r="I441" s="74"/>
      <c r="J441" s="75"/>
      <c r="K441" s="74"/>
      <c r="L441" s="75">
        <v>9963</v>
      </c>
      <c r="M441" s="74">
        <v>540891.27</v>
      </c>
      <c r="N441" s="76"/>
      <c r="O441" s="25">
        <f>F441</f>
        <v>9963</v>
      </c>
      <c r="P441" s="25">
        <f>G441</f>
        <v>540891.27</v>
      </c>
      <c r="Q441" s="25">
        <f>H441</f>
        <v>0</v>
      </c>
      <c r="R441" s="25">
        <f>I441</f>
        <v>0</v>
      </c>
      <c r="S441" s="25">
        <f>J441</f>
        <v>0</v>
      </c>
      <c r="T441" s="25">
        <f>K441</f>
        <v>0</v>
      </c>
      <c r="U441" s="25">
        <f>L441</f>
        <v>9963</v>
      </c>
      <c r="V441" s="25">
        <f>M441</f>
        <v>540891.27</v>
      </c>
    </row>
    <row r="442" spans="1:22" s="26" customFormat="1" ht="89.25" x14ac:dyDescent="0.2">
      <c r="A442" s="70">
        <v>29</v>
      </c>
      <c r="B442" s="71"/>
      <c r="C442" s="72" t="s">
        <v>852</v>
      </c>
      <c r="D442" s="73" t="s">
        <v>307</v>
      </c>
      <c r="E442" s="74" t="s">
        <v>845</v>
      </c>
      <c r="F442" s="75">
        <v>3990</v>
      </c>
      <c r="G442" s="74">
        <v>216617.1</v>
      </c>
      <c r="H442" s="75"/>
      <c r="I442" s="74"/>
      <c r="J442" s="75"/>
      <c r="K442" s="74"/>
      <c r="L442" s="75">
        <v>3990</v>
      </c>
      <c r="M442" s="74">
        <v>216617.1</v>
      </c>
      <c r="N442" s="76"/>
      <c r="O442" s="25">
        <f>F442</f>
        <v>3990</v>
      </c>
      <c r="P442" s="25">
        <f>G442</f>
        <v>216617.1</v>
      </c>
      <c r="Q442" s="25">
        <f>H442</f>
        <v>0</v>
      </c>
      <c r="R442" s="25">
        <f>I442</f>
        <v>0</v>
      </c>
      <c r="S442" s="25">
        <f>J442</f>
        <v>0</v>
      </c>
      <c r="T442" s="25">
        <f>K442</f>
        <v>0</v>
      </c>
      <c r="U442" s="25">
        <f>L442</f>
        <v>3990</v>
      </c>
      <c r="V442" s="25">
        <f>M442</f>
        <v>216617.1</v>
      </c>
    </row>
    <row r="443" spans="1:22" s="26" customFormat="1" ht="102" x14ac:dyDescent="0.2">
      <c r="A443" s="70">
        <v>30</v>
      </c>
      <c r="B443" s="71"/>
      <c r="C443" s="72" t="s">
        <v>853</v>
      </c>
      <c r="D443" s="73" t="s">
        <v>736</v>
      </c>
      <c r="E443" s="74" t="s">
        <v>854</v>
      </c>
      <c r="F443" s="75">
        <v>22350</v>
      </c>
      <c r="G443" s="74">
        <v>325514.34000000003</v>
      </c>
      <c r="H443" s="75"/>
      <c r="I443" s="74"/>
      <c r="J443" s="75"/>
      <c r="K443" s="74"/>
      <c r="L443" s="75">
        <v>22350</v>
      </c>
      <c r="M443" s="74">
        <v>325514.34000000003</v>
      </c>
      <c r="N443" s="76"/>
      <c r="O443" s="25">
        <f>F443</f>
        <v>22350</v>
      </c>
      <c r="P443" s="25">
        <f>G443</f>
        <v>325514.34000000003</v>
      </c>
      <c r="Q443" s="25">
        <f>H443</f>
        <v>0</v>
      </c>
      <c r="R443" s="25">
        <f>I443</f>
        <v>0</v>
      </c>
      <c r="S443" s="25">
        <f>J443</f>
        <v>0</v>
      </c>
      <c r="T443" s="25">
        <f>K443</f>
        <v>0</v>
      </c>
      <c r="U443" s="25">
        <f>L443</f>
        <v>22350</v>
      </c>
      <c r="V443" s="25">
        <f>M443</f>
        <v>325514.34000000003</v>
      </c>
    </row>
    <row r="444" spans="1:22" s="17" customFormat="1" ht="13.5" customHeight="1" thickBot="1" x14ac:dyDescent="0.25">
      <c r="H444" s="17" t="s">
        <v>942</v>
      </c>
    </row>
    <row r="445" spans="1:22" s="17" customFormat="1" ht="26.25" customHeight="1" x14ac:dyDescent="0.2">
      <c r="A445" s="95" t="s">
        <v>139</v>
      </c>
      <c r="B445" s="98" t="s">
        <v>140</v>
      </c>
      <c r="C445" s="98" t="s">
        <v>32</v>
      </c>
      <c r="D445" s="99" t="s">
        <v>141</v>
      </c>
      <c r="E445" s="98" t="s">
        <v>142</v>
      </c>
      <c r="F445" s="98" t="s">
        <v>294</v>
      </c>
      <c r="G445" s="98"/>
      <c r="H445" s="98" t="s">
        <v>295</v>
      </c>
      <c r="I445" s="98"/>
      <c r="J445" s="98"/>
      <c r="K445" s="98"/>
      <c r="L445" s="98" t="s">
        <v>294</v>
      </c>
      <c r="M445" s="98"/>
      <c r="N445" s="86" t="s">
        <v>146</v>
      </c>
    </row>
    <row r="446" spans="1:22" s="17" customFormat="1" ht="12.75" customHeight="1" x14ac:dyDescent="0.2">
      <c r="A446" s="96"/>
      <c r="B446" s="89"/>
      <c r="C446" s="89"/>
      <c r="D446" s="100"/>
      <c r="E446" s="89"/>
      <c r="F446" s="89" t="s">
        <v>147</v>
      </c>
      <c r="G446" s="89" t="s">
        <v>148</v>
      </c>
      <c r="H446" s="89" t="s">
        <v>149</v>
      </c>
      <c r="I446" s="89"/>
      <c r="J446" s="91" t="s">
        <v>150</v>
      </c>
      <c r="K446" s="92"/>
      <c r="L446" s="93" t="s">
        <v>147</v>
      </c>
      <c r="M446" s="93" t="s">
        <v>148</v>
      </c>
      <c r="N446" s="87"/>
    </row>
    <row r="447" spans="1:22" s="17" customFormat="1" ht="13.5" customHeight="1" thickBot="1" x14ac:dyDescent="0.25">
      <c r="A447" s="97"/>
      <c r="B447" s="90"/>
      <c r="C447" s="90"/>
      <c r="D447" s="101"/>
      <c r="E447" s="90"/>
      <c r="F447" s="90"/>
      <c r="G447" s="90"/>
      <c r="H447" s="19" t="s">
        <v>147</v>
      </c>
      <c r="I447" s="19" t="s">
        <v>148</v>
      </c>
      <c r="J447" s="19" t="s">
        <v>147</v>
      </c>
      <c r="K447" s="19" t="s">
        <v>148</v>
      </c>
      <c r="L447" s="94"/>
      <c r="M447" s="94"/>
      <c r="N447" s="88"/>
    </row>
    <row r="448" spans="1:22" s="26" customFormat="1" ht="102" x14ac:dyDescent="0.2">
      <c r="A448" s="70">
        <v>31</v>
      </c>
      <c r="B448" s="71"/>
      <c r="C448" s="72" t="s">
        <v>855</v>
      </c>
      <c r="D448" s="73" t="s">
        <v>736</v>
      </c>
      <c r="E448" s="74" t="s">
        <v>856</v>
      </c>
      <c r="F448" s="75">
        <v>8281</v>
      </c>
      <c r="G448" s="74">
        <v>128287.54000000001</v>
      </c>
      <c r="H448" s="75"/>
      <c r="I448" s="74"/>
      <c r="J448" s="75"/>
      <c r="K448" s="74"/>
      <c r="L448" s="75">
        <v>8281</v>
      </c>
      <c r="M448" s="74">
        <v>128287.54000000001</v>
      </c>
      <c r="N448" s="76"/>
      <c r="O448" s="25">
        <f>F448</f>
        <v>8281</v>
      </c>
      <c r="P448" s="25">
        <f>G448</f>
        <v>128287.54000000001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8281</v>
      </c>
      <c r="V448" s="25">
        <f>M448</f>
        <v>128287.54000000001</v>
      </c>
    </row>
    <row r="449" spans="1:22" s="26" customFormat="1" ht="102" x14ac:dyDescent="0.2">
      <c r="A449" s="70">
        <v>32</v>
      </c>
      <c r="B449" s="71"/>
      <c r="C449" s="72" t="s">
        <v>857</v>
      </c>
      <c r="D449" s="73" t="s">
        <v>736</v>
      </c>
      <c r="E449" s="74" t="s">
        <v>858</v>
      </c>
      <c r="F449" s="75">
        <v>61000</v>
      </c>
      <c r="G449" s="74">
        <v>1067689.1000000001</v>
      </c>
      <c r="H449" s="75"/>
      <c r="I449" s="74"/>
      <c r="J449" s="75"/>
      <c r="K449" s="74"/>
      <c r="L449" s="75">
        <v>61000</v>
      </c>
      <c r="M449" s="74">
        <v>1067689.1000000001</v>
      </c>
      <c r="N449" s="76"/>
      <c r="O449" s="25">
        <f>F449</f>
        <v>61000</v>
      </c>
      <c r="P449" s="25">
        <f>G449</f>
        <v>1067689.1000000001</v>
      </c>
      <c r="Q449" s="25">
        <f>H449</f>
        <v>0</v>
      </c>
      <c r="R449" s="25">
        <f>I449</f>
        <v>0</v>
      </c>
      <c r="S449" s="25">
        <f>J449</f>
        <v>0</v>
      </c>
      <c r="T449" s="25">
        <f>K449</f>
        <v>0</v>
      </c>
      <c r="U449" s="25">
        <f>L449</f>
        <v>61000</v>
      </c>
      <c r="V449" s="25">
        <f>M449</f>
        <v>1067689.1000000001</v>
      </c>
    </row>
    <row r="450" spans="1:22" s="26" customFormat="1" ht="63.75" x14ac:dyDescent="0.2">
      <c r="A450" s="70">
        <v>33</v>
      </c>
      <c r="B450" s="71"/>
      <c r="C450" s="72" t="s">
        <v>859</v>
      </c>
      <c r="D450" s="73" t="s">
        <v>648</v>
      </c>
      <c r="E450" s="74" t="s">
        <v>860</v>
      </c>
      <c r="F450" s="75">
        <v>12836</v>
      </c>
      <c r="G450" s="74">
        <v>96347.010000000009</v>
      </c>
      <c r="H450" s="75"/>
      <c r="I450" s="74"/>
      <c r="J450" s="75"/>
      <c r="K450" s="74"/>
      <c r="L450" s="75">
        <v>12836</v>
      </c>
      <c r="M450" s="74">
        <v>96347.010000000009</v>
      </c>
      <c r="N450" s="76"/>
      <c r="O450" s="25">
        <f>F450</f>
        <v>12836</v>
      </c>
      <c r="P450" s="25">
        <f>G450</f>
        <v>96347.010000000009</v>
      </c>
      <c r="Q450" s="25">
        <f>H450</f>
        <v>0</v>
      </c>
      <c r="R450" s="25">
        <f>I450</f>
        <v>0</v>
      </c>
      <c r="S450" s="25">
        <f>J450</f>
        <v>0</v>
      </c>
      <c r="T450" s="25">
        <f>K450</f>
        <v>0</v>
      </c>
      <c r="U450" s="25">
        <f>L450</f>
        <v>12836</v>
      </c>
      <c r="V450" s="25">
        <f>M450</f>
        <v>96347.010000000009</v>
      </c>
    </row>
    <row r="451" spans="1:22" s="26" customFormat="1" ht="63.75" x14ac:dyDescent="0.2">
      <c r="A451" s="70">
        <v>34</v>
      </c>
      <c r="B451" s="71"/>
      <c r="C451" s="72" t="s">
        <v>861</v>
      </c>
      <c r="D451" s="73" t="s">
        <v>648</v>
      </c>
      <c r="E451" s="74" t="s">
        <v>860</v>
      </c>
      <c r="F451" s="75">
        <v>15780</v>
      </c>
      <c r="G451" s="74">
        <v>118444.68000000001</v>
      </c>
      <c r="H451" s="75"/>
      <c r="I451" s="74"/>
      <c r="J451" s="75"/>
      <c r="K451" s="74"/>
      <c r="L451" s="75">
        <v>15780</v>
      </c>
      <c r="M451" s="74">
        <v>118444.68000000001</v>
      </c>
      <c r="N451" s="76"/>
      <c r="O451" s="25">
        <f>F451</f>
        <v>15780</v>
      </c>
      <c r="P451" s="25">
        <f>G451</f>
        <v>118444.68000000001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15780</v>
      </c>
      <c r="V451" s="25">
        <f>M451</f>
        <v>118444.68000000001</v>
      </c>
    </row>
    <row r="452" spans="1:22" s="26" customFormat="1" ht="63.75" x14ac:dyDescent="0.2">
      <c r="A452" s="70">
        <v>35</v>
      </c>
      <c r="B452" s="71"/>
      <c r="C452" s="72" t="s">
        <v>862</v>
      </c>
      <c r="D452" s="73" t="s">
        <v>648</v>
      </c>
      <c r="E452" s="74" t="s">
        <v>860</v>
      </c>
      <c r="F452" s="75">
        <v>2750</v>
      </c>
      <c r="G452" s="74">
        <v>20641.5</v>
      </c>
      <c r="H452" s="75"/>
      <c r="I452" s="74"/>
      <c r="J452" s="75"/>
      <c r="K452" s="74"/>
      <c r="L452" s="75">
        <v>2750</v>
      </c>
      <c r="M452" s="74">
        <v>20641.5</v>
      </c>
      <c r="N452" s="76"/>
      <c r="O452" s="25">
        <f>F452</f>
        <v>2750</v>
      </c>
      <c r="P452" s="25">
        <f>G452</f>
        <v>20641.5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2750</v>
      </c>
      <c r="V452" s="25">
        <f>M452</f>
        <v>20641.5</v>
      </c>
    </row>
    <row r="453" spans="1:22" s="17" customFormat="1" ht="13.5" customHeight="1" thickBot="1" x14ac:dyDescent="0.25">
      <c r="H453" s="17" t="s">
        <v>943</v>
      </c>
    </row>
    <row r="454" spans="1:22" s="17" customFormat="1" ht="26.25" customHeight="1" x14ac:dyDescent="0.2">
      <c r="A454" s="95" t="s">
        <v>139</v>
      </c>
      <c r="B454" s="98" t="s">
        <v>140</v>
      </c>
      <c r="C454" s="98" t="s">
        <v>32</v>
      </c>
      <c r="D454" s="99" t="s">
        <v>141</v>
      </c>
      <c r="E454" s="98" t="s">
        <v>142</v>
      </c>
      <c r="F454" s="98" t="s">
        <v>294</v>
      </c>
      <c r="G454" s="98"/>
      <c r="H454" s="98" t="s">
        <v>295</v>
      </c>
      <c r="I454" s="98"/>
      <c r="J454" s="98"/>
      <c r="K454" s="98"/>
      <c r="L454" s="98" t="s">
        <v>294</v>
      </c>
      <c r="M454" s="98"/>
      <c r="N454" s="86" t="s">
        <v>146</v>
      </c>
    </row>
    <row r="455" spans="1:22" s="17" customFormat="1" ht="12.75" customHeight="1" x14ac:dyDescent="0.2">
      <c r="A455" s="96"/>
      <c r="B455" s="89"/>
      <c r="C455" s="89"/>
      <c r="D455" s="100"/>
      <c r="E455" s="89"/>
      <c r="F455" s="89" t="s">
        <v>147</v>
      </c>
      <c r="G455" s="89" t="s">
        <v>148</v>
      </c>
      <c r="H455" s="89" t="s">
        <v>149</v>
      </c>
      <c r="I455" s="89"/>
      <c r="J455" s="91" t="s">
        <v>150</v>
      </c>
      <c r="K455" s="92"/>
      <c r="L455" s="93" t="s">
        <v>147</v>
      </c>
      <c r="M455" s="93" t="s">
        <v>148</v>
      </c>
      <c r="N455" s="87"/>
    </row>
    <row r="456" spans="1:22" s="17" customFormat="1" ht="13.5" customHeight="1" thickBot="1" x14ac:dyDescent="0.25">
      <c r="A456" s="97"/>
      <c r="B456" s="90"/>
      <c r="C456" s="90"/>
      <c r="D456" s="101"/>
      <c r="E456" s="90"/>
      <c r="F456" s="90"/>
      <c r="G456" s="90"/>
      <c r="H456" s="19" t="s">
        <v>147</v>
      </c>
      <c r="I456" s="19" t="s">
        <v>148</v>
      </c>
      <c r="J456" s="19" t="s">
        <v>147</v>
      </c>
      <c r="K456" s="19" t="s">
        <v>148</v>
      </c>
      <c r="L456" s="94"/>
      <c r="M456" s="94"/>
      <c r="N456" s="88"/>
    </row>
    <row r="457" spans="1:22" s="26" customFormat="1" ht="153" x14ac:dyDescent="0.2">
      <c r="A457" s="70">
        <v>36</v>
      </c>
      <c r="B457" s="71"/>
      <c r="C457" s="72" t="s">
        <v>863</v>
      </c>
      <c r="D457" s="73" t="s">
        <v>299</v>
      </c>
      <c r="E457" s="74" t="s">
        <v>864</v>
      </c>
      <c r="F457" s="75">
        <v>107</v>
      </c>
      <c r="G457" s="74">
        <v>12155.2</v>
      </c>
      <c r="H457" s="75"/>
      <c r="I457" s="74"/>
      <c r="J457" s="75"/>
      <c r="K457" s="74"/>
      <c r="L457" s="75">
        <v>107</v>
      </c>
      <c r="M457" s="74">
        <v>12155.2</v>
      </c>
      <c r="N457" s="76"/>
      <c r="O457" s="25">
        <f>F457</f>
        <v>107</v>
      </c>
      <c r="P457" s="25">
        <f>G457</f>
        <v>12155.2</v>
      </c>
      <c r="Q457" s="25">
        <f>H457</f>
        <v>0</v>
      </c>
      <c r="R457" s="25">
        <f>I457</f>
        <v>0</v>
      </c>
      <c r="S457" s="25">
        <f>J457</f>
        <v>0</v>
      </c>
      <c r="T457" s="25">
        <f>K457</f>
        <v>0</v>
      </c>
      <c r="U457" s="25">
        <f>L457</f>
        <v>107</v>
      </c>
      <c r="V457" s="25">
        <f>M457</f>
        <v>12155.2</v>
      </c>
    </row>
    <row r="458" spans="1:22" s="26" customFormat="1" ht="153" x14ac:dyDescent="0.2">
      <c r="A458" s="70">
        <v>37</v>
      </c>
      <c r="B458" s="71"/>
      <c r="C458" s="72" t="s">
        <v>865</v>
      </c>
      <c r="D458" s="73" t="s">
        <v>299</v>
      </c>
      <c r="E458" s="74" t="s">
        <v>864</v>
      </c>
      <c r="F458" s="75">
        <v>152</v>
      </c>
      <c r="G458" s="74">
        <v>17267.2</v>
      </c>
      <c r="H458" s="75"/>
      <c r="I458" s="74"/>
      <c r="J458" s="75"/>
      <c r="K458" s="74"/>
      <c r="L458" s="75">
        <v>152</v>
      </c>
      <c r="M458" s="74">
        <v>17267.2</v>
      </c>
      <c r="N458" s="76"/>
      <c r="O458" s="25">
        <f>F458</f>
        <v>152</v>
      </c>
      <c r="P458" s="25">
        <f>G458</f>
        <v>17267.2</v>
      </c>
      <c r="Q458" s="25">
        <f>H458</f>
        <v>0</v>
      </c>
      <c r="R458" s="25">
        <f>I458</f>
        <v>0</v>
      </c>
      <c r="S458" s="25">
        <f>J458</f>
        <v>0</v>
      </c>
      <c r="T458" s="25">
        <f>K458</f>
        <v>0</v>
      </c>
      <c r="U458" s="25">
        <f>L458</f>
        <v>152</v>
      </c>
      <c r="V458" s="25">
        <f>M458</f>
        <v>17267.2</v>
      </c>
    </row>
    <row r="459" spans="1:22" s="26" customFormat="1" ht="76.5" x14ac:dyDescent="0.2">
      <c r="A459" s="70">
        <v>38</v>
      </c>
      <c r="B459" s="71"/>
      <c r="C459" s="72" t="s">
        <v>866</v>
      </c>
      <c r="D459" s="73" t="s">
        <v>648</v>
      </c>
      <c r="E459" s="74" t="s">
        <v>867</v>
      </c>
      <c r="F459" s="75">
        <v>30</v>
      </c>
      <c r="G459" s="74">
        <v>40.590000000000003</v>
      </c>
      <c r="H459" s="75"/>
      <c r="I459" s="74"/>
      <c r="J459" s="75"/>
      <c r="K459" s="74"/>
      <c r="L459" s="75">
        <v>30</v>
      </c>
      <c r="M459" s="74">
        <v>40.590000000000003</v>
      </c>
      <c r="N459" s="76"/>
      <c r="O459" s="25">
        <f>F459</f>
        <v>30</v>
      </c>
      <c r="P459" s="25">
        <f>G459</f>
        <v>40.590000000000003</v>
      </c>
      <c r="Q459" s="25">
        <f>H459</f>
        <v>0</v>
      </c>
      <c r="R459" s="25">
        <f>I459</f>
        <v>0</v>
      </c>
      <c r="S459" s="25">
        <f>J459</f>
        <v>0</v>
      </c>
      <c r="T459" s="25">
        <f>K459</f>
        <v>0</v>
      </c>
      <c r="U459" s="25">
        <f>L459</f>
        <v>30</v>
      </c>
      <c r="V459" s="25">
        <f>M459</f>
        <v>40.590000000000003</v>
      </c>
    </row>
    <row r="460" spans="1:22" s="26" customFormat="1" ht="63.75" x14ac:dyDescent="0.2">
      <c r="A460" s="70">
        <v>39</v>
      </c>
      <c r="B460" s="71"/>
      <c r="C460" s="72" t="s">
        <v>868</v>
      </c>
      <c r="D460" s="73" t="s">
        <v>648</v>
      </c>
      <c r="E460" s="74" t="s">
        <v>867</v>
      </c>
      <c r="F460" s="75">
        <v>20</v>
      </c>
      <c r="G460" s="74">
        <v>27.060000000000002</v>
      </c>
      <c r="H460" s="75"/>
      <c r="I460" s="74"/>
      <c r="J460" s="75"/>
      <c r="K460" s="74"/>
      <c r="L460" s="75">
        <v>20</v>
      </c>
      <c r="M460" s="74">
        <v>27.060000000000002</v>
      </c>
      <c r="N460" s="76"/>
      <c r="O460" s="25">
        <f>F460</f>
        <v>20</v>
      </c>
      <c r="P460" s="25">
        <f>G460</f>
        <v>27.060000000000002</v>
      </c>
      <c r="Q460" s="25">
        <f>H460</f>
        <v>0</v>
      </c>
      <c r="R460" s="25">
        <f>I460</f>
        <v>0</v>
      </c>
      <c r="S460" s="25">
        <f>J460</f>
        <v>0</v>
      </c>
      <c r="T460" s="25">
        <f>K460</f>
        <v>0</v>
      </c>
      <c r="U460" s="25">
        <f>L460</f>
        <v>20</v>
      </c>
      <c r="V460" s="25">
        <f>M460</f>
        <v>27.060000000000002</v>
      </c>
    </row>
    <row r="461" spans="1:22" s="17" customFormat="1" ht="13.5" customHeight="1" thickBot="1" x14ac:dyDescent="0.25">
      <c r="H461" s="17" t="s">
        <v>944</v>
      </c>
    </row>
    <row r="462" spans="1:22" s="17" customFormat="1" ht="26.25" customHeight="1" x14ac:dyDescent="0.2">
      <c r="A462" s="95" t="s">
        <v>139</v>
      </c>
      <c r="B462" s="98" t="s">
        <v>140</v>
      </c>
      <c r="C462" s="98" t="s">
        <v>32</v>
      </c>
      <c r="D462" s="99" t="s">
        <v>141</v>
      </c>
      <c r="E462" s="98" t="s">
        <v>142</v>
      </c>
      <c r="F462" s="98" t="s">
        <v>294</v>
      </c>
      <c r="G462" s="98"/>
      <c r="H462" s="98" t="s">
        <v>295</v>
      </c>
      <c r="I462" s="98"/>
      <c r="J462" s="98"/>
      <c r="K462" s="98"/>
      <c r="L462" s="98" t="s">
        <v>294</v>
      </c>
      <c r="M462" s="98"/>
      <c r="N462" s="86" t="s">
        <v>146</v>
      </c>
    </row>
    <row r="463" spans="1:22" s="17" customFormat="1" ht="12.75" customHeight="1" x14ac:dyDescent="0.2">
      <c r="A463" s="96"/>
      <c r="B463" s="89"/>
      <c r="C463" s="89"/>
      <c r="D463" s="100"/>
      <c r="E463" s="89"/>
      <c r="F463" s="89" t="s">
        <v>147</v>
      </c>
      <c r="G463" s="89" t="s">
        <v>148</v>
      </c>
      <c r="H463" s="89" t="s">
        <v>149</v>
      </c>
      <c r="I463" s="89"/>
      <c r="J463" s="91" t="s">
        <v>150</v>
      </c>
      <c r="K463" s="92"/>
      <c r="L463" s="93" t="s">
        <v>147</v>
      </c>
      <c r="M463" s="93" t="s">
        <v>148</v>
      </c>
      <c r="N463" s="87"/>
    </row>
    <row r="464" spans="1:22" s="17" customFormat="1" ht="13.5" customHeight="1" thickBot="1" x14ac:dyDescent="0.25">
      <c r="A464" s="97"/>
      <c r="B464" s="90"/>
      <c r="C464" s="90"/>
      <c r="D464" s="101"/>
      <c r="E464" s="90"/>
      <c r="F464" s="90"/>
      <c r="G464" s="90"/>
      <c r="H464" s="19" t="s">
        <v>147</v>
      </c>
      <c r="I464" s="19" t="s">
        <v>148</v>
      </c>
      <c r="J464" s="19" t="s">
        <v>147</v>
      </c>
      <c r="K464" s="19" t="s">
        <v>148</v>
      </c>
      <c r="L464" s="94"/>
      <c r="M464" s="94"/>
      <c r="N464" s="88"/>
    </row>
    <row r="465" spans="1:22" s="26" customFormat="1" ht="76.5" x14ac:dyDescent="0.2">
      <c r="A465" s="70">
        <v>40</v>
      </c>
      <c r="B465" s="71"/>
      <c r="C465" s="72" t="s">
        <v>869</v>
      </c>
      <c r="D465" s="73" t="s">
        <v>648</v>
      </c>
      <c r="E465" s="74" t="s">
        <v>870</v>
      </c>
      <c r="F465" s="75">
        <v>15</v>
      </c>
      <c r="G465" s="74">
        <v>20.6</v>
      </c>
      <c r="H465" s="75"/>
      <c r="I465" s="74"/>
      <c r="J465" s="75"/>
      <c r="K465" s="74"/>
      <c r="L465" s="75">
        <v>15</v>
      </c>
      <c r="M465" s="74">
        <v>20.6</v>
      </c>
      <c r="N465" s="76"/>
      <c r="O465" s="25">
        <f>F465</f>
        <v>15</v>
      </c>
      <c r="P465" s="25">
        <f>G465</f>
        <v>20.6</v>
      </c>
      <c r="Q465" s="25">
        <f>H465</f>
        <v>0</v>
      </c>
      <c r="R465" s="25">
        <f>I465</f>
        <v>0</v>
      </c>
      <c r="S465" s="25">
        <f>J465</f>
        <v>0</v>
      </c>
      <c r="T465" s="25">
        <f>K465</f>
        <v>0</v>
      </c>
      <c r="U465" s="25">
        <f>L465</f>
        <v>15</v>
      </c>
      <c r="V465" s="25">
        <f>M465</f>
        <v>20.6</v>
      </c>
    </row>
    <row r="466" spans="1:22" s="26" customFormat="1" ht="89.25" x14ac:dyDescent="0.2">
      <c r="A466" s="70">
        <v>41</v>
      </c>
      <c r="B466" s="71"/>
      <c r="C466" s="72" t="s">
        <v>871</v>
      </c>
      <c r="D466" s="73" t="s">
        <v>323</v>
      </c>
      <c r="E466" s="74" t="s">
        <v>872</v>
      </c>
      <c r="F466" s="75">
        <v>868</v>
      </c>
      <c r="G466" s="74">
        <v>61801.600000000006</v>
      </c>
      <c r="H466" s="75"/>
      <c r="I466" s="74"/>
      <c r="J466" s="75"/>
      <c r="K466" s="74"/>
      <c r="L466" s="75">
        <v>868</v>
      </c>
      <c r="M466" s="74">
        <v>61801.600000000006</v>
      </c>
      <c r="N466" s="76"/>
      <c r="O466" s="25">
        <f>F466</f>
        <v>868</v>
      </c>
      <c r="P466" s="25">
        <f>G466</f>
        <v>61801.600000000006</v>
      </c>
      <c r="Q466" s="25">
        <f>H466</f>
        <v>0</v>
      </c>
      <c r="R466" s="25">
        <f>I466</f>
        <v>0</v>
      </c>
      <c r="S466" s="25">
        <f>J466</f>
        <v>0</v>
      </c>
      <c r="T466" s="25">
        <f>K466</f>
        <v>0</v>
      </c>
      <c r="U466" s="25">
        <f>L466</f>
        <v>868</v>
      </c>
      <c r="V466" s="25">
        <f>M466</f>
        <v>61801.600000000006</v>
      </c>
    </row>
    <row r="467" spans="1:22" s="26" customFormat="1" ht="114.75" x14ac:dyDescent="0.2">
      <c r="A467" s="70">
        <v>42</v>
      </c>
      <c r="B467" s="71"/>
      <c r="C467" s="72" t="s">
        <v>873</v>
      </c>
      <c r="D467" s="73" t="s">
        <v>323</v>
      </c>
      <c r="E467" s="74" t="s">
        <v>872</v>
      </c>
      <c r="F467" s="75"/>
      <c r="G467" s="74"/>
      <c r="H467" s="75"/>
      <c r="I467" s="74"/>
      <c r="J467" s="75"/>
      <c r="K467" s="74"/>
      <c r="L467" s="75"/>
      <c r="M467" s="74"/>
      <c r="N467" s="76"/>
      <c r="O467" s="25">
        <f>F467</f>
        <v>0</v>
      </c>
      <c r="P467" s="25">
        <f>G467</f>
        <v>0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0</v>
      </c>
      <c r="V467" s="25">
        <f>M467</f>
        <v>0</v>
      </c>
    </row>
    <row r="468" spans="1:22" s="26" customFormat="1" ht="89.25" x14ac:dyDescent="0.2">
      <c r="A468" s="70">
        <v>43</v>
      </c>
      <c r="B468" s="71"/>
      <c r="C468" s="72" t="s">
        <v>874</v>
      </c>
      <c r="D468" s="73" t="s">
        <v>323</v>
      </c>
      <c r="E468" s="74" t="s">
        <v>875</v>
      </c>
      <c r="F468" s="75">
        <v>6510</v>
      </c>
      <c r="G468" s="74">
        <v>447523.44</v>
      </c>
      <c r="H468" s="75"/>
      <c r="I468" s="74"/>
      <c r="J468" s="75"/>
      <c r="K468" s="74"/>
      <c r="L468" s="75">
        <v>6510</v>
      </c>
      <c r="M468" s="74">
        <v>447523.44</v>
      </c>
      <c r="N468" s="76"/>
      <c r="O468" s="25">
        <f>F468</f>
        <v>6510</v>
      </c>
      <c r="P468" s="25">
        <f>G468</f>
        <v>447523.44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6510</v>
      </c>
      <c r="V468" s="25">
        <f>M468</f>
        <v>447523.44</v>
      </c>
    </row>
    <row r="469" spans="1:22" s="26" customFormat="1" ht="76.5" x14ac:dyDescent="0.2">
      <c r="A469" s="70">
        <v>44</v>
      </c>
      <c r="B469" s="71"/>
      <c r="C469" s="72" t="s">
        <v>876</v>
      </c>
      <c r="D469" s="73" t="s">
        <v>307</v>
      </c>
      <c r="E469" s="74" t="s">
        <v>877</v>
      </c>
      <c r="F469" s="75">
        <v>181</v>
      </c>
      <c r="G469" s="74">
        <v>57996.020000000004</v>
      </c>
      <c r="H469" s="75"/>
      <c r="I469" s="74"/>
      <c r="J469" s="75"/>
      <c r="K469" s="74"/>
      <c r="L469" s="75">
        <v>181</v>
      </c>
      <c r="M469" s="74">
        <v>57996.020000000004</v>
      </c>
      <c r="N469" s="76"/>
      <c r="O469" s="25">
        <f>F469</f>
        <v>181</v>
      </c>
      <c r="P469" s="25">
        <f>G469</f>
        <v>57996.020000000004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181</v>
      </c>
      <c r="V469" s="25">
        <f>M469</f>
        <v>57996.020000000004</v>
      </c>
    </row>
    <row r="470" spans="1:22" s="17" customFormat="1" ht="13.5" customHeight="1" thickBot="1" x14ac:dyDescent="0.25">
      <c r="H470" s="17" t="s">
        <v>945</v>
      </c>
    </row>
    <row r="471" spans="1:22" s="17" customFormat="1" ht="26.25" customHeight="1" x14ac:dyDescent="0.2">
      <c r="A471" s="95" t="s">
        <v>139</v>
      </c>
      <c r="B471" s="98" t="s">
        <v>140</v>
      </c>
      <c r="C471" s="98" t="s">
        <v>32</v>
      </c>
      <c r="D471" s="99" t="s">
        <v>141</v>
      </c>
      <c r="E471" s="98" t="s">
        <v>142</v>
      </c>
      <c r="F471" s="98" t="s">
        <v>294</v>
      </c>
      <c r="G471" s="98"/>
      <c r="H471" s="98" t="s">
        <v>295</v>
      </c>
      <c r="I471" s="98"/>
      <c r="J471" s="98"/>
      <c r="K471" s="98"/>
      <c r="L471" s="98" t="s">
        <v>294</v>
      </c>
      <c r="M471" s="98"/>
      <c r="N471" s="86" t="s">
        <v>146</v>
      </c>
    </row>
    <row r="472" spans="1:22" s="17" customFormat="1" ht="12.75" customHeight="1" x14ac:dyDescent="0.2">
      <c r="A472" s="96"/>
      <c r="B472" s="89"/>
      <c r="C472" s="89"/>
      <c r="D472" s="100"/>
      <c r="E472" s="89"/>
      <c r="F472" s="89" t="s">
        <v>147</v>
      </c>
      <c r="G472" s="89" t="s">
        <v>148</v>
      </c>
      <c r="H472" s="89" t="s">
        <v>149</v>
      </c>
      <c r="I472" s="89"/>
      <c r="J472" s="91" t="s">
        <v>150</v>
      </c>
      <c r="K472" s="92"/>
      <c r="L472" s="93" t="s">
        <v>147</v>
      </c>
      <c r="M472" s="93" t="s">
        <v>148</v>
      </c>
      <c r="N472" s="87"/>
    </row>
    <row r="473" spans="1:22" s="17" customFormat="1" ht="13.5" customHeight="1" thickBot="1" x14ac:dyDescent="0.25">
      <c r="A473" s="97"/>
      <c r="B473" s="90"/>
      <c r="C473" s="90"/>
      <c r="D473" s="101"/>
      <c r="E473" s="90"/>
      <c r="F473" s="90"/>
      <c r="G473" s="90"/>
      <c r="H473" s="19" t="s">
        <v>147</v>
      </c>
      <c r="I473" s="19" t="s">
        <v>148</v>
      </c>
      <c r="J473" s="19" t="s">
        <v>147</v>
      </c>
      <c r="K473" s="19" t="s">
        <v>148</v>
      </c>
      <c r="L473" s="94"/>
      <c r="M473" s="94"/>
      <c r="N473" s="88"/>
    </row>
    <row r="474" spans="1:22" s="26" customFormat="1" ht="76.5" x14ac:dyDescent="0.2">
      <c r="A474" s="70">
        <v>45</v>
      </c>
      <c r="B474" s="71"/>
      <c r="C474" s="72" t="s">
        <v>878</v>
      </c>
      <c r="D474" s="73" t="s">
        <v>307</v>
      </c>
      <c r="E474" s="74" t="s">
        <v>877</v>
      </c>
      <c r="F474" s="75">
        <v>9</v>
      </c>
      <c r="G474" s="74">
        <v>2883.78</v>
      </c>
      <c r="H474" s="75"/>
      <c r="I474" s="74"/>
      <c r="J474" s="75"/>
      <c r="K474" s="74"/>
      <c r="L474" s="75">
        <v>9</v>
      </c>
      <c r="M474" s="74">
        <v>2883.78</v>
      </c>
      <c r="N474" s="76"/>
      <c r="O474" s="25">
        <f>F474</f>
        <v>9</v>
      </c>
      <c r="P474" s="25">
        <f>G474</f>
        <v>2883.78</v>
      </c>
      <c r="Q474" s="25">
        <f>H474</f>
        <v>0</v>
      </c>
      <c r="R474" s="25">
        <f>I474</f>
        <v>0</v>
      </c>
      <c r="S474" s="25">
        <f>J474</f>
        <v>0</v>
      </c>
      <c r="T474" s="25">
        <f>K474</f>
        <v>0</v>
      </c>
      <c r="U474" s="25">
        <f>L474</f>
        <v>9</v>
      </c>
      <c r="V474" s="25">
        <f>M474</f>
        <v>2883.78</v>
      </c>
    </row>
    <row r="475" spans="1:22" s="26" customFormat="1" ht="89.25" x14ac:dyDescent="0.2">
      <c r="A475" s="70">
        <v>46</v>
      </c>
      <c r="B475" s="71"/>
      <c r="C475" s="72" t="s">
        <v>879</v>
      </c>
      <c r="D475" s="73" t="s">
        <v>648</v>
      </c>
      <c r="E475" s="74" t="s">
        <v>880</v>
      </c>
      <c r="F475" s="75">
        <v>13357</v>
      </c>
      <c r="G475" s="74">
        <v>7370.39</v>
      </c>
      <c r="H475" s="75"/>
      <c r="I475" s="74"/>
      <c r="J475" s="75">
        <v>100</v>
      </c>
      <c r="K475" s="74">
        <v>55.18</v>
      </c>
      <c r="L475" s="75">
        <v>13257</v>
      </c>
      <c r="M475" s="74">
        <v>7315.21</v>
      </c>
      <c r="N475" s="76"/>
      <c r="O475" s="25">
        <f>F475</f>
        <v>13357</v>
      </c>
      <c r="P475" s="25">
        <f>G475</f>
        <v>7370.39</v>
      </c>
      <c r="Q475" s="25">
        <f>H475</f>
        <v>0</v>
      </c>
      <c r="R475" s="25">
        <f>I475</f>
        <v>0</v>
      </c>
      <c r="S475" s="25">
        <f>J475</f>
        <v>100</v>
      </c>
      <c r="T475" s="25">
        <f>K475</f>
        <v>55.18</v>
      </c>
      <c r="U475" s="25">
        <f>L475</f>
        <v>13257</v>
      </c>
      <c r="V475" s="25">
        <f>M475</f>
        <v>7315.21</v>
      </c>
    </row>
    <row r="476" spans="1:22" s="26" customFormat="1" ht="153" x14ac:dyDescent="0.2">
      <c r="A476" s="70">
        <v>47</v>
      </c>
      <c r="B476" s="71"/>
      <c r="C476" s="72" t="s">
        <v>881</v>
      </c>
      <c r="D476" s="73" t="s">
        <v>360</v>
      </c>
      <c r="E476" s="74" t="s">
        <v>882</v>
      </c>
      <c r="F476" s="75">
        <v>39392</v>
      </c>
      <c r="G476" s="74">
        <v>103423.70000000001</v>
      </c>
      <c r="H476" s="75"/>
      <c r="I476" s="74"/>
      <c r="J476" s="75"/>
      <c r="K476" s="74"/>
      <c r="L476" s="75">
        <v>39392</v>
      </c>
      <c r="M476" s="74">
        <v>103423.70000000001</v>
      </c>
      <c r="N476" s="76"/>
      <c r="O476" s="25">
        <f>F476</f>
        <v>39392</v>
      </c>
      <c r="P476" s="25">
        <f>G476</f>
        <v>103423.70000000001</v>
      </c>
      <c r="Q476" s="25">
        <f>H476</f>
        <v>0</v>
      </c>
      <c r="R476" s="25">
        <f>I476</f>
        <v>0</v>
      </c>
      <c r="S476" s="25">
        <f>J476</f>
        <v>0</v>
      </c>
      <c r="T476" s="25">
        <f>K476</f>
        <v>0</v>
      </c>
      <c r="U476" s="25">
        <f>L476</f>
        <v>39392</v>
      </c>
      <c r="V476" s="25">
        <f>M476</f>
        <v>103423.70000000001</v>
      </c>
    </row>
    <row r="477" spans="1:22" s="26" customFormat="1" ht="102" x14ac:dyDescent="0.2">
      <c r="A477" s="70">
        <v>48</v>
      </c>
      <c r="B477" s="71"/>
      <c r="C477" s="72" t="s">
        <v>883</v>
      </c>
      <c r="D477" s="73" t="s">
        <v>648</v>
      </c>
      <c r="E477" s="74" t="s">
        <v>884</v>
      </c>
      <c r="F477" s="75">
        <v>2660</v>
      </c>
      <c r="G477" s="74">
        <v>5121.6000000000004</v>
      </c>
      <c r="H477" s="75"/>
      <c r="I477" s="74"/>
      <c r="J477" s="75"/>
      <c r="K477" s="74"/>
      <c r="L477" s="75">
        <v>2660</v>
      </c>
      <c r="M477" s="74">
        <v>5121.6000000000004</v>
      </c>
      <c r="N477" s="76"/>
      <c r="O477" s="25">
        <f>F477</f>
        <v>2660</v>
      </c>
      <c r="P477" s="25">
        <f>G477</f>
        <v>5121.6000000000004</v>
      </c>
      <c r="Q477" s="25">
        <f>H477</f>
        <v>0</v>
      </c>
      <c r="R477" s="25">
        <f>I477</f>
        <v>0</v>
      </c>
      <c r="S477" s="25">
        <f>J477</f>
        <v>0</v>
      </c>
      <c r="T477" s="25">
        <f>K477</f>
        <v>0</v>
      </c>
      <c r="U477" s="25">
        <f>L477</f>
        <v>2660</v>
      </c>
      <c r="V477" s="25">
        <f>M477</f>
        <v>5121.6000000000004</v>
      </c>
    </row>
    <row r="478" spans="1:22" s="17" customFormat="1" ht="13.5" customHeight="1" thickBot="1" x14ac:dyDescent="0.25">
      <c r="H478" s="17" t="s">
        <v>946</v>
      </c>
    </row>
    <row r="479" spans="1:22" s="17" customFormat="1" ht="26.25" customHeight="1" x14ac:dyDescent="0.2">
      <c r="A479" s="95" t="s">
        <v>139</v>
      </c>
      <c r="B479" s="98" t="s">
        <v>140</v>
      </c>
      <c r="C479" s="98" t="s">
        <v>32</v>
      </c>
      <c r="D479" s="99" t="s">
        <v>141</v>
      </c>
      <c r="E479" s="98" t="s">
        <v>142</v>
      </c>
      <c r="F479" s="98" t="s">
        <v>294</v>
      </c>
      <c r="G479" s="98"/>
      <c r="H479" s="98" t="s">
        <v>295</v>
      </c>
      <c r="I479" s="98"/>
      <c r="J479" s="98"/>
      <c r="K479" s="98"/>
      <c r="L479" s="98" t="s">
        <v>294</v>
      </c>
      <c r="M479" s="98"/>
      <c r="N479" s="86" t="s">
        <v>146</v>
      </c>
    </row>
    <row r="480" spans="1:22" s="17" customFormat="1" ht="12.75" customHeight="1" x14ac:dyDescent="0.2">
      <c r="A480" s="96"/>
      <c r="B480" s="89"/>
      <c r="C480" s="89"/>
      <c r="D480" s="100"/>
      <c r="E480" s="89"/>
      <c r="F480" s="89" t="s">
        <v>147</v>
      </c>
      <c r="G480" s="89" t="s">
        <v>148</v>
      </c>
      <c r="H480" s="89" t="s">
        <v>149</v>
      </c>
      <c r="I480" s="89"/>
      <c r="J480" s="91" t="s">
        <v>150</v>
      </c>
      <c r="K480" s="92"/>
      <c r="L480" s="93" t="s">
        <v>147</v>
      </c>
      <c r="M480" s="93" t="s">
        <v>148</v>
      </c>
      <c r="N480" s="87"/>
    </row>
    <row r="481" spans="1:22" s="17" customFormat="1" ht="13.5" customHeight="1" thickBot="1" x14ac:dyDescent="0.25">
      <c r="A481" s="97"/>
      <c r="B481" s="90"/>
      <c r="C481" s="90"/>
      <c r="D481" s="101"/>
      <c r="E481" s="90"/>
      <c r="F481" s="90"/>
      <c r="G481" s="90"/>
      <c r="H481" s="19" t="s">
        <v>147</v>
      </c>
      <c r="I481" s="19" t="s">
        <v>148</v>
      </c>
      <c r="J481" s="19" t="s">
        <v>147</v>
      </c>
      <c r="K481" s="19" t="s">
        <v>148</v>
      </c>
      <c r="L481" s="94"/>
      <c r="M481" s="94"/>
      <c r="N481" s="88"/>
    </row>
    <row r="482" spans="1:22" s="26" customFormat="1" ht="76.5" x14ac:dyDescent="0.2">
      <c r="A482" s="70">
        <v>49</v>
      </c>
      <c r="B482" s="71"/>
      <c r="C482" s="72" t="s">
        <v>885</v>
      </c>
      <c r="D482" s="73" t="s">
        <v>648</v>
      </c>
      <c r="E482" s="74" t="s">
        <v>886</v>
      </c>
      <c r="F482" s="75">
        <v>6636</v>
      </c>
      <c r="G482" s="74">
        <v>13544.08</v>
      </c>
      <c r="H482" s="75"/>
      <c r="I482" s="74"/>
      <c r="J482" s="75"/>
      <c r="K482" s="74"/>
      <c r="L482" s="75">
        <v>6636</v>
      </c>
      <c r="M482" s="74">
        <v>13544.08</v>
      </c>
      <c r="N482" s="76"/>
      <c r="O482" s="25">
        <f>F482</f>
        <v>6636</v>
      </c>
      <c r="P482" s="25">
        <f>G482</f>
        <v>13544.08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6636</v>
      </c>
      <c r="V482" s="25">
        <f>M482</f>
        <v>13544.08</v>
      </c>
    </row>
    <row r="483" spans="1:22" s="26" customFormat="1" ht="76.5" x14ac:dyDescent="0.2">
      <c r="A483" s="70">
        <v>50</v>
      </c>
      <c r="B483" s="71"/>
      <c r="C483" s="72" t="s">
        <v>887</v>
      </c>
      <c r="D483" s="73" t="s">
        <v>648</v>
      </c>
      <c r="E483" s="74" t="s">
        <v>886</v>
      </c>
      <c r="F483" s="75">
        <v>107750</v>
      </c>
      <c r="G483" s="74">
        <v>219917.75</v>
      </c>
      <c r="H483" s="75"/>
      <c r="I483" s="74"/>
      <c r="J483" s="75"/>
      <c r="K483" s="74"/>
      <c r="L483" s="75">
        <v>107750</v>
      </c>
      <c r="M483" s="74">
        <v>219917.75</v>
      </c>
      <c r="N483" s="76"/>
      <c r="O483" s="25">
        <f>F483</f>
        <v>107750</v>
      </c>
      <c r="P483" s="25">
        <f>G483</f>
        <v>219917.75</v>
      </c>
      <c r="Q483" s="25">
        <f>H483</f>
        <v>0</v>
      </c>
      <c r="R483" s="25">
        <f>I483</f>
        <v>0</v>
      </c>
      <c r="S483" s="25">
        <f>J483</f>
        <v>0</v>
      </c>
      <c r="T483" s="25">
        <f>K483</f>
        <v>0</v>
      </c>
      <c r="U483" s="25">
        <f>L483</f>
        <v>107750</v>
      </c>
      <c r="V483" s="25">
        <f>M483</f>
        <v>219917.75</v>
      </c>
    </row>
    <row r="484" spans="1:22" s="26" customFormat="1" ht="51" x14ac:dyDescent="0.2">
      <c r="A484" s="70">
        <v>51</v>
      </c>
      <c r="B484" s="71"/>
      <c r="C484" s="72" t="s">
        <v>888</v>
      </c>
      <c r="D484" s="73" t="s">
        <v>736</v>
      </c>
      <c r="E484" s="74" t="s">
        <v>889</v>
      </c>
      <c r="F484" s="75"/>
      <c r="G484" s="74"/>
      <c r="H484" s="75"/>
      <c r="I484" s="74"/>
      <c r="J484" s="75"/>
      <c r="K484" s="74"/>
      <c r="L484" s="75"/>
      <c r="M484" s="74"/>
      <c r="N484" s="76"/>
      <c r="O484" s="25">
        <f>F484</f>
        <v>0</v>
      </c>
      <c r="P484" s="25">
        <f>G484</f>
        <v>0</v>
      </c>
      <c r="Q484" s="25">
        <f>H484</f>
        <v>0</v>
      </c>
      <c r="R484" s="25">
        <f>I484</f>
        <v>0</v>
      </c>
      <c r="S484" s="25">
        <f>J484</f>
        <v>0</v>
      </c>
      <c r="T484" s="25">
        <f>K484</f>
        <v>0</v>
      </c>
      <c r="U484" s="25">
        <f>L484</f>
        <v>0</v>
      </c>
      <c r="V484" s="25">
        <f>M484</f>
        <v>0</v>
      </c>
    </row>
    <row r="485" spans="1:22" s="26" customFormat="1" ht="140.25" x14ac:dyDescent="0.2">
      <c r="A485" s="70">
        <v>52</v>
      </c>
      <c r="B485" s="71"/>
      <c r="C485" s="72" t="s">
        <v>890</v>
      </c>
      <c r="D485" s="73" t="s">
        <v>307</v>
      </c>
      <c r="E485" s="74" t="s">
        <v>891</v>
      </c>
      <c r="F485" s="75">
        <v>2289</v>
      </c>
      <c r="G485" s="74">
        <v>739507.23</v>
      </c>
      <c r="H485" s="75"/>
      <c r="I485" s="74"/>
      <c r="J485" s="75"/>
      <c r="K485" s="74"/>
      <c r="L485" s="75">
        <v>2289</v>
      </c>
      <c r="M485" s="74">
        <v>739507.23</v>
      </c>
      <c r="N485" s="76"/>
      <c r="O485" s="25">
        <f>F485</f>
        <v>2289</v>
      </c>
      <c r="P485" s="25">
        <f>G485</f>
        <v>739507.23</v>
      </c>
      <c r="Q485" s="25">
        <f>H485</f>
        <v>0</v>
      </c>
      <c r="R485" s="25">
        <f>I485</f>
        <v>0</v>
      </c>
      <c r="S485" s="25">
        <f>J485</f>
        <v>0</v>
      </c>
      <c r="T485" s="25">
        <f>K485</f>
        <v>0</v>
      </c>
      <c r="U485" s="25">
        <f>L485</f>
        <v>2289</v>
      </c>
      <c r="V485" s="25">
        <f>M485</f>
        <v>739507.23</v>
      </c>
    </row>
    <row r="486" spans="1:22" s="26" customFormat="1" ht="89.25" x14ac:dyDescent="0.2">
      <c r="A486" s="70">
        <v>53</v>
      </c>
      <c r="B486" s="71"/>
      <c r="C486" s="72" t="s">
        <v>892</v>
      </c>
      <c r="D486" s="73" t="s">
        <v>736</v>
      </c>
      <c r="E486" s="74" t="s">
        <v>893</v>
      </c>
      <c r="F486" s="75">
        <v>71900</v>
      </c>
      <c r="G486" s="74">
        <v>65723.790000000008</v>
      </c>
      <c r="H486" s="75"/>
      <c r="I486" s="74"/>
      <c r="J486" s="75"/>
      <c r="K486" s="74"/>
      <c r="L486" s="75">
        <v>71900</v>
      </c>
      <c r="M486" s="74">
        <v>65723.790000000008</v>
      </c>
      <c r="N486" s="76"/>
      <c r="O486" s="25">
        <f>F486</f>
        <v>71900</v>
      </c>
      <c r="P486" s="25">
        <f>G486</f>
        <v>65723.790000000008</v>
      </c>
      <c r="Q486" s="25">
        <f>H486</f>
        <v>0</v>
      </c>
      <c r="R486" s="25">
        <f>I486</f>
        <v>0</v>
      </c>
      <c r="S486" s="25">
        <f>J486</f>
        <v>0</v>
      </c>
      <c r="T486" s="25">
        <f>K486</f>
        <v>0</v>
      </c>
      <c r="U486" s="25">
        <f>L486</f>
        <v>71900</v>
      </c>
      <c r="V486" s="25">
        <f>M486</f>
        <v>65723.790000000008</v>
      </c>
    </row>
    <row r="487" spans="1:22" s="17" customFormat="1" ht="13.5" customHeight="1" thickBot="1" x14ac:dyDescent="0.25">
      <c r="H487" s="17" t="s">
        <v>947</v>
      </c>
    </row>
    <row r="488" spans="1:22" s="17" customFormat="1" ht="26.25" customHeight="1" x14ac:dyDescent="0.2">
      <c r="A488" s="95" t="s">
        <v>139</v>
      </c>
      <c r="B488" s="98" t="s">
        <v>140</v>
      </c>
      <c r="C488" s="98" t="s">
        <v>32</v>
      </c>
      <c r="D488" s="99" t="s">
        <v>141</v>
      </c>
      <c r="E488" s="98" t="s">
        <v>142</v>
      </c>
      <c r="F488" s="98" t="s">
        <v>294</v>
      </c>
      <c r="G488" s="98"/>
      <c r="H488" s="98" t="s">
        <v>295</v>
      </c>
      <c r="I488" s="98"/>
      <c r="J488" s="98"/>
      <c r="K488" s="98"/>
      <c r="L488" s="98" t="s">
        <v>294</v>
      </c>
      <c r="M488" s="98"/>
      <c r="N488" s="86" t="s">
        <v>146</v>
      </c>
    </row>
    <row r="489" spans="1:22" s="17" customFormat="1" ht="12.75" customHeight="1" x14ac:dyDescent="0.2">
      <c r="A489" s="96"/>
      <c r="B489" s="89"/>
      <c r="C489" s="89"/>
      <c r="D489" s="100"/>
      <c r="E489" s="89"/>
      <c r="F489" s="89" t="s">
        <v>147</v>
      </c>
      <c r="G489" s="89" t="s">
        <v>148</v>
      </c>
      <c r="H489" s="89" t="s">
        <v>149</v>
      </c>
      <c r="I489" s="89"/>
      <c r="J489" s="91" t="s">
        <v>150</v>
      </c>
      <c r="K489" s="92"/>
      <c r="L489" s="93" t="s">
        <v>147</v>
      </c>
      <c r="M489" s="93" t="s">
        <v>148</v>
      </c>
      <c r="N489" s="87"/>
    </row>
    <row r="490" spans="1:22" s="17" customFormat="1" ht="13.5" customHeight="1" thickBot="1" x14ac:dyDescent="0.25">
      <c r="A490" s="97"/>
      <c r="B490" s="90"/>
      <c r="C490" s="90"/>
      <c r="D490" s="101"/>
      <c r="E490" s="90"/>
      <c r="F490" s="90"/>
      <c r="G490" s="90"/>
      <c r="H490" s="19" t="s">
        <v>147</v>
      </c>
      <c r="I490" s="19" t="s">
        <v>148</v>
      </c>
      <c r="J490" s="19" t="s">
        <v>147</v>
      </c>
      <c r="K490" s="19" t="s">
        <v>148</v>
      </c>
      <c r="L490" s="94"/>
      <c r="M490" s="94"/>
      <c r="N490" s="88"/>
    </row>
    <row r="491" spans="1:22" s="26" customFormat="1" ht="76.5" x14ac:dyDescent="0.2">
      <c r="A491" s="70">
        <v>54</v>
      </c>
      <c r="B491" s="71"/>
      <c r="C491" s="72" t="s">
        <v>894</v>
      </c>
      <c r="D491" s="73" t="s">
        <v>736</v>
      </c>
      <c r="E491" s="74" t="s">
        <v>895</v>
      </c>
      <c r="F491" s="75"/>
      <c r="G491" s="74"/>
      <c r="H491" s="75"/>
      <c r="I491" s="74"/>
      <c r="J491" s="75"/>
      <c r="K491" s="74"/>
      <c r="L491" s="75"/>
      <c r="M491" s="74"/>
      <c r="N491" s="76"/>
      <c r="O491" s="25">
        <f>F491</f>
        <v>0</v>
      </c>
      <c r="P491" s="25">
        <f>G491</f>
        <v>0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0</v>
      </c>
      <c r="V491" s="25">
        <f>M491</f>
        <v>0</v>
      </c>
    </row>
    <row r="492" spans="1:22" s="26" customFormat="1" ht="76.5" x14ac:dyDescent="0.2">
      <c r="A492" s="70">
        <v>55</v>
      </c>
      <c r="B492" s="71"/>
      <c r="C492" s="72" t="s">
        <v>896</v>
      </c>
      <c r="D492" s="73" t="s">
        <v>736</v>
      </c>
      <c r="E492" s="74" t="s">
        <v>895</v>
      </c>
      <c r="F492" s="75">
        <v>11059</v>
      </c>
      <c r="G492" s="74">
        <v>9195.5400000000009</v>
      </c>
      <c r="H492" s="75"/>
      <c r="I492" s="74"/>
      <c r="J492" s="75">
        <v>2400</v>
      </c>
      <c r="K492" s="74">
        <v>1995.6000000000001</v>
      </c>
      <c r="L492" s="75">
        <v>8659</v>
      </c>
      <c r="M492" s="74">
        <v>7199.9400000000005</v>
      </c>
      <c r="N492" s="76"/>
      <c r="O492" s="25">
        <f>F492</f>
        <v>11059</v>
      </c>
      <c r="P492" s="25">
        <f>G492</f>
        <v>9195.5400000000009</v>
      </c>
      <c r="Q492" s="25">
        <f>H492</f>
        <v>0</v>
      </c>
      <c r="R492" s="25">
        <f>I492</f>
        <v>0</v>
      </c>
      <c r="S492" s="25">
        <f>J492</f>
        <v>2400</v>
      </c>
      <c r="T492" s="25">
        <f>K492</f>
        <v>1995.6000000000001</v>
      </c>
      <c r="U492" s="25">
        <f>L492</f>
        <v>8659</v>
      </c>
      <c r="V492" s="25">
        <f>M492</f>
        <v>7199.9400000000005</v>
      </c>
    </row>
    <row r="493" spans="1:22" s="26" customFormat="1" ht="140.25" x14ac:dyDescent="0.2">
      <c r="A493" s="70">
        <v>56</v>
      </c>
      <c r="B493" s="71"/>
      <c r="C493" s="72" t="s">
        <v>897</v>
      </c>
      <c r="D493" s="73" t="s">
        <v>648</v>
      </c>
      <c r="E493" s="74" t="s">
        <v>898</v>
      </c>
      <c r="F493" s="75">
        <v>396</v>
      </c>
      <c r="G493" s="74">
        <v>370.77000000000004</v>
      </c>
      <c r="H493" s="75"/>
      <c r="I493" s="74"/>
      <c r="J493" s="75"/>
      <c r="K493" s="74"/>
      <c r="L493" s="75">
        <v>396</v>
      </c>
      <c r="M493" s="74">
        <v>370.77000000000004</v>
      </c>
      <c r="N493" s="76"/>
      <c r="O493" s="25">
        <f>F493</f>
        <v>396</v>
      </c>
      <c r="P493" s="25">
        <f>G493</f>
        <v>370.77000000000004</v>
      </c>
      <c r="Q493" s="25">
        <f>H493</f>
        <v>0</v>
      </c>
      <c r="R493" s="25">
        <f>I493</f>
        <v>0</v>
      </c>
      <c r="S493" s="25">
        <f>J493</f>
        <v>0</v>
      </c>
      <c r="T493" s="25">
        <f>K493</f>
        <v>0</v>
      </c>
      <c r="U493" s="25">
        <f>L493</f>
        <v>396</v>
      </c>
      <c r="V493" s="25">
        <f>M493</f>
        <v>370.77000000000004</v>
      </c>
    </row>
    <row r="494" spans="1:22" s="17" customFormat="1" ht="13.5" customHeight="1" thickBot="1" x14ac:dyDescent="0.25">
      <c r="H494" s="17" t="s">
        <v>948</v>
      </c>
    </row>
    <row r="495" spans="1:22" s="17" customFormat="1" ht="26.25" customHeight="1" x14ac:dyDescent="0.2">
      <c r="A495" s="95" t="s">
        <v>139</v>
      </c>
      <c r="B495" s="98" t="s">
        <v>140</v>
      </c>
      <c r="C495" s="98" t="s">
        <v>32</v>
      </c>
      <c r="D495" s="99" t="s">
        <v>141</v>
      </c>
      <c r="E495" s="98" t="s">
        <v>142</v>
      </c>
      <c r="F495" s="98" t="s">
        <v>294</v>
      </c>
      <c r="G495" s="98"/>
      <c r="H495" s="98" t="s">
        <v>295</v>
      </c>
      <c r="I495" s="98"/>
      <c r="J495" s="98"/>
      <c r="K495" s="98"/>
      <c r="L495" s="98" t="s">
        <v>294</v>
      </c>
      <c r="M495" s="98"/>
      <c r="N495" s="86" t="s">
        <v>146</v>
      </c>
    </row>
    <row r="496" spans="1:22" s="17" customFormat="1" ht="12.75" customHeight="1" x14ac:dyDescent="0.2">
      <c r="A496" s="96"/>
      <c r="B496" s="89"/>
      <c r="C496" s="89"/>
      <c r="D496" s="100"/>
      <c r="E496" s="89"/>
      <c r="F496" s="89" t="s">
        <v>147</v>
      </c>
      <c r="G496" s="89" t="s">
        <v>148</v>
      </c>
      <c r="H496" s="89" t="s">
        <v>149</v>
      </c>
      <c r="I496" s="89"/>
      <c r="J496" s="91" t="s">
        <v>150</v>
      </c>
      <c r="K496" s="92"/>
      <c r="L496" s="93" t="s">
        <v>147</v>
      </c>
      <c r="M496" s="93" t="s">
        <v>148</v>
      </c>
      <c r="N496" s="87"/>
    </row>
    <row r="497" spans="1:22" s="17" customFormat="1" ht="13.5" customHeight="1" thickBot="1" x14ac:dyDescent="0.25">
      <c r="A497" s="97"/>
      <c r="B497" s="90"/>
      <c r="C497" s="90"/>
      <c r="D497" s="101"/>
      <c r="E497" s="90"/>
      <c r="F497" s="90"/>
      <c r="G497" s="90"/>
      <c r="H497" s="19" t="s">
        <v>147</v>
      </c>
      <c r="I497" s="19" t="s">
        <v>148</v>
      </c>
      <c r="J497" s="19" t="s">
        <v>147</v>
      </c>
      <c r="K497" s="19" t="s">
        <v>148</v>
      </c>
      <c r="L497" s="94"/>
      <c r="M497" s="94"/>
      <c r="N497" s="88"/>
    </row>
    <row r="498" spans="1:22" s="26" customFormat="1" ht="153" x14ac:dyDescent="0.2">
      <c r="A498" s="70">
        <v>57</v>
      </c>
      <c r="B498" s="71"/>
      <c r="C498" s="72" t="s">
        <v>899</v>
      </c>
      <c r="D498" s="73" t="s">
        <v>648</v>
      </c>
      <c r="E498" s="74" t="s">
        <v>900</v>
      </c>
      <c r="F498" s="75"/>
      <c r="G498" s="74"/>
      <c r="H498" s="75"/>
      <c r="I498" s="74"/>
      <c r="J498" s="75"/>
      <c r="K498" s="74"/>
      <c r="L498" s="75"/>
      <c r="M498" s="74"/>
      <c r="N498" s="76"/>
      <c r="O498" s="25">
        <f>F498</f>
        <v>0</v>
      </c>
      <c r="P498" s="25">
        <f>G498</f>
        <v>0</v>
      </c>
      <c r="Q498" s="25">
        <f>H498</f>
        <v>0</v>
      </c>
      <c r="R498" s="25">
        <f>I498</f>
        <v>0</v>
      </c>
      <c r="S498" s="25">
        <f>J498</f>
        <v>0</v>
      </c>
      <c r="T498" s="25">
        <f>K498</f>
        <v>0</v>
      </c>
      <c r="U498" s="25">
        <f>L498</f>
        <v>0</v>
      </c>
      <c r="V498" s="25">
        <f>M498</f>
        <v>0</v>
      </c>
    </row>
    <row r="499" spans="1:22" s="26" customFormat="1" ht="153" x14ac:dyDescent="0.2">
      <c r="A499" s="70">
        <v>58</v>
      </c>
      <c r="B499" s="71"/>
      <c r="C499" s="72" t="s">
        <v>901</v>
      </c>
      <c r="D499" s="73" t="s">
        <v>648</v>
      </c>
      <c r="E499" s="74" t="s">
        <v>902</v>
      </c>
      <c r="F499" s="75">
        <v>1008</v>
      </c>
      <c r="G499" s="74">
        <v>2481.06</v>
      </c>
      <c r="H499" s="75"/>
      <c r="I499" s="74"/>
      <c r="J499" s="75"/>
      <c r="K499" s="74"/>
      <c r="L499" s="75">
        <v>1008</v>
      </c>
      <c r="M499" s="74">
        <v>2481.06</v>
      </c>
      <c r="N499" s="76"/>
      <c r="O499" s="25">
        <f>F499</f>
        <v>1008</v>
      </c>
      <c r="P499" s="25">
        <f>G499</f>
        <v>2481.06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1008</v>
      </c>
      <c r="V499" s="25">
        <f>M499</f>
        <v>2481.06</v>
      </c>
    </row>
    <row r="500" spans="1:22" s="26" customFormat="1" ht="63.75" x14ac:dyDescent="0.2">
      <c r="A500" s="70">
        <v>59</v>
      </c>
      <c r="B500" s="71"/>
      <c r="C500" s="72" t="s">
        <v>903</v>
      </c>
      <c r="D500" s="73" t="s">
        <v>736</v>
      </c>
      <c r="E500" s="74" t="s">
        <v>904</v>
      </c>
      <c r="F500" s="75">
        <v>460</v>
      </c>
      <c r="G500" s="74">
        <v>10903.380000000001</v>
      </c>
      <c r="H500" s="75"/>
      <c r="I500" s="74"/>
      <c r="J500" s="75"/>
      <c r="K500" s="74"/>
      <c r="L500" s="75">
        <v>460</v>
      </c>
      <c r="M500" s="74">
        <v>10903.380000000001</v>
      </c>
      <c r="N500" s="76"/>
      <c r="O500" s="25">
        <f>F500</f>
        <v>460</v>
      </c>
      <c r="P500" s="25">
        <f>G500</f>
        <v>10903.380000000001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460</v>
      </c>
      <c r="V500" s="25">
        <f>M500</f>
        <v>10903.380000000001</v>
      </c>
    </row>
    <row r="501" spans="1:22" s="17" customFormat="1" ht="13.5" customHeight="1" thickBot="1" x14ac:dyDescent="0.25">
      <c r="H501" s="17" t="s">
        <v>949</v>
      </c>
    </row>
    <row r="502" spans="1:22" s="17" customFormat="1" ht="26.25" customHeight="1" x14ac:dyDescent="0.2">
      <c r="A502" s="95" t="s">
        <v>139</v>
      </c>
      <c r="B502" s="98" t="s">
        <v>140</v>
      </c>
      <c r="C502" s="98" t="s">
        <v>32</v>
      </c>
      <c r="D502" s="99" t="s">
        <v>141</v>
      </c>
      <c r="E502" s="98" t="s">
        <v>142</v>
      </c>
      <c r="F502" s="98" t="s">
        <v>294</v>
      </c>
      <c r="G502" s="98"/>
      <c r="H502" s="98" t="s">
        <v>295</v>
      </c>
      <c r="I502" s="98"/>
      <c r="J502" s="98"/>
      <c r="K502" s="98"/>
      <c r="L502" s="98" t="s">
        <v>294</v>
      </c>
      <c r="M502" s="98"/>
      <c r="N502" s="86" t="s">
        <v>146</v>
      </c>
    </row>
    <row r="503" spans="1:22" s="17" customFormat="1" ht="12.75" customHeight="1" x14ac:dyDescent="0.2">
      <c r="A503" s="96"/>
      <c r="B503" s="89"/>
      <c r="C503" s="89"/>
      <c r="D503" s="100"/>
      <c r="E503" s="89"/>
      <c r="F503" s="89" t="s">
        <v>147</v>
      </c>
      <c r="G503" s="89" t="s">
        <v>148</v>
      </c>
      <c r="H503" s="89" t="s">
        <v>149</v>
      </c>
      <c r="I503" s="89"/>
      <c r="J503" s="91" t="s">
        <v>150</v>
      </c>
      <c r="K503" s="92"/>
      <c r="L503" s="93" t="s">
        <v>147</v>
      </c>
      <c r="M503" s="93" t="s">
        <v>148</v>
      </c>
      <c r="N503" s="87"/>
    </row>
    <row r="504" spans="1:22" s="17" customFormat="1" ht="13.5" customHeight="1" thickBot="1" x14ac:dyDescent="0.25">
      <c r="A504" s="97"/>
      <c r="B504" s="90"/>
      <c r="C504" s="90"/>
      <c r="D504" s="101"/>
      <c r="E504" s="90"/>
      <c r="F504" s="90"/>
      <c r="G504" s="90"/>
      <c r="H504" s="19" t="s">
        <v>147</v>
      </c>
      <c r="I504" s="19" t="s">
        <v>148</v>
      </c>
      <c r="J504" s="19" t="s">
        <v>147</v>
      </c>
      <c r="K504" s="19" t="s">
        <v>148</v>
      </c>
      <c r="L504" s="94"/>
      <c r="M504" s="94"/>
      <c r="N504" s="88"/>
    </row>
    <row r="505" spans="1:22" s="26" customFormat="1" ht="102" x14ac:dyDescent="0.2">
      <c r="A505" s="70">
        <v>60</v>
      </c>
      <c r="B505" s="71"/>
      <c r="C505" s="72" t="s">
        <v>905</v>
      </c>
      <c r="D505" s="73" t="s">
        <v>736</v>
      </c>
      <c r="E505" s="74" t="s">
        <v>906</v>
      </c>
      <c r="F505" s="75">
        <v>44836</v>
      </c>
      <c r="G505" s="74">
        <v>263761.22000000003</v>
      </c>
      <c r="H505" s="75"/>
      <c r="I505" s="74"/>
      <c r="J505" s="75">
        <v>100</v>
      </c>
      <c r="K505" s="74">
        <v>588.28</v>
      </c>
      <c r="L505" s="75">
        <v>44736</v>
      </c>
      <c r="M505" s="74">
        <v>263172.94</v>
      </c>
      <c r="N505" s="76"/>
      <c r="O505" s="25">
        <f>F505</f>
        <v>44836</v>
      </c>
      <c r="P505" s="25">
        <f>G505</f>
        <v>263761.22000000003</v>
      </c>
      <c r="Q505" s="25">
        <f>H505</f>
        <v>0</v>
      </c>
      <c r="R505" s="25">
        <f>I505</f>
        <v>0</v>
      </c>
      <c r="S505" s="25">
        <f>J505</f>
        <v>100</v>
      </c>
      <c r="T505" s="25">
        <f>K505</f>
        <v>588.28</v>
      </c>
      <c r="U505" s="25">
        <f>L505</f>
        <v>44736</v>
      </c>
      <c r="V505" s="25">
        <f>M505</f>
        <v>263172.94</v>
      </c>
    </row>
    <row r="506" spans="1:22" s="26" customFormat="1" ht="102.75" thickBot="1" x14ac:dyDescent="0.25">
      <c r="A506" s="70">
        <v>61</v>
      </c>
      <c r="B506" s="71"/>
      <c r="C506" s="72" t="s">
        <v>907</v>
      </c>
      <c r="D506" s="73" t="s">
        <v>736</v>
      </c>
      <c r="E506" s="74" t="s">
        <v>906</v>
      </c>
      <c r="F506" s="75">
        <v>70400</v>
      </c>
      <c r="G506" s="74">
        <v>414149.12</v>
      </c>
      <c r="H506" s="75"/>
      <c r="I506" s="74"/>
      <c r="J506" s="75"/>
      <c r="K506" s="74"/>
      <c r="L506" s="75">
        <v>70400</v>
      </c>
      <c r="M506" s="74">
        <v>414149.12</v>
      </c>
      <c r="N506" s="76"/>
      <c r="O506" s="25">
        <f>F506</f>
        <v>70400</v>
      </c>
      <c r="P506" s="25">
        <f>G506</f>
        <v>414149.12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70400</v>
      </c>
      <c r="V506" s="25">
        <f>M506</f>
        <v>414149.12</v>
      </c>
    </row>
    <row r="507" spans="1:22" s="17" customFormat="1" ht="13.5" thickBot="1" x14ac:dyDescent="0.25">
      <c r="A507" s="27"/>
      <c r="B507" s="28" t="s">
        <v>908</v>
      </c>
      <c r="C507" s="29"/>
      <c r="D507" s="29"/>
      <c r="E507" s="30"/>
      <c r="F507" s="31">
        <f>SUM(Лист1!O392:O506)</f>
        <v>1242058</v>
      </c>
      <c r="G507" s="32">
        <f>SUM(Лист1!P392:P506)</f>
        <v>11519715.449999996</v>
      </c>
      <c r="H507" s="31">
        <f>SUM(Лист1!Q392:Q506)</f>
        <v>0</v>
      </c>
      <c r="I507" s="32">
        <f>SUM(Лист1!R392:R506)</f>
        <v>0</v>
      </c>
      <c r="J507" s="31">
        <f>SUM(Лист1!S392:S506)</f>
        <v>6196</v>
      </c>
      <c r="K507" s="32">
        <f>SUM(Лист1!T392:T506)</f>
        <v>10583.1</v>
      </c>
      <c r="L507" s="31">
        <f>SUM(Лист1!U392:U506)</f>
        <v>1235862</v>
      </c>
      <c r="M507" s="32">
        <f>SUM(Лист1!V392:V506)</f>
        <v>11509132.349999996</v>
      </c>
      <c r="N507" s="33"/>
    </row>
    <row r="508" spans="1:22" s="17" customFormat="1" ht="13.5" thickBot="1" x14ac:dyDescent="0.25">
      <c r="A508" s="35"/>
      <c r="B508" s="29" t="s">
        <v>909</v>
      </c>
      <c r="C508" s="29"/>
      <c r="D508" s="29"/>
      <c r="E508" s="30"/>
      <c r="F508" s="31">
        <f>SUM(Лист1!O374:O507)</f>
        <v>1254229</v>
      </c>
      <c r="G508" s="32">
        <f>SUM(Лист1!P374:P507)</f>
        <v>11526691.979999995</v>
      </c>
      <c r="H508" s="31">
        <f>SUM(Лист1!Q374:Q507)</f>
        <v>0</v>
      </c>
      <c r="I508" s="32">
        <f>SUM(Лист1!R374:R507)</f>
        <v>0</v>
      </c>
      <c r="J508" s="31">
        <f>SUM(Лист1!S374:S507)</f>
        <v>6196</v>
      </c>
      <c r="K508" s="32">
        <f>SUM(Лист1!T374:T507)</f>
        <v>10583.1</v>
      </c>
      <c r="L508" s="31">
        <f>SUM(Лист1!U374:U507)</f>
        <v>1248033</v>
      </c>
      <c r="M508" s="32">
        <f>SUM(Лист1!V374:V507)</f>
        <v>11516108.879999995</v>
      </c>
      <c r="N508" s="33"/>
    </row>
    <row r="509" spans="1:22" s="17" customFormat="1" ht="13.5" thickBot="1" x14ac:dyDescent="0.25">
      <c r="A509" s="27"/>
      <c r="B509" s="36" t="s">
        <v>910</v>
      </c>
      <c r="C509" s="29"/>
      <c r="D509" s="29"/>
      <c r="E509" s="37"/>
      <c r="F509" s="31">
        <f>SUM(Лист1!O1:O508)</f>
        <v>1539217.2339999999</v>
      </c>
      <c r="G509" s="32">
        <f>SUM(Лист1!P1:P508)</f>
        <v>12166350.419999992</v>
      </c>
      <c r="H509" s="31">
        <f>SUM(Лист1!Q1:Q508)</f>
        <v>1590</v>
      </c>
      <c r="I509" s="32">
        <f>SUM(Лист1!R1:R508)</f>
        <v>7480.9</v>
      </c>
      <c r="J509" s="31">
        <f>SUM(Лист1!S1:S508)</f>
        <v>6733</v>
      </c>
      <c r="K509" s="32">
        <f>SUM(Лист1!T1:T508)</f>
        <v>15103.730000000001</v>
      </c>
      <c r="L509" s="31">
        <f>SUM(Лист1!U1:U508)</f>
        <v>1534074.2339999999</v>
      </c>
      <c r="M509" s="32">
        <f>SUM(Лист1!V1:V508)</f>
        <v>12158727.589999992</v>
      </c>
      <c r="N509" s="33"/>
    </row>
    <row r="510" spans="1:22" s="17" customFormat="1" x14ac:dyDescent="0.2"/>
  </sheetData>
  <mergeCells count="602">
    <mergeCell ref="H502:K502"/>
    <mergeCell ref="L502:M502"/>
    <mergeCell ref="N502:N504"/>
    <mergeCell ref="F503:F504"/>
    <mergeCell ref="G503:G504"/>
    <mergeCell ref="H503:I503"/>
    <mergeCell ref="J503:K503"/>
    <mergeCell ref="L503:L504"/>
    <mergeCell ref="M503:M504"/>
    <mergeCell ref="A502:A504"/>
    <mergeCell ref="B502:B504"/>
    <mergeCell ref="C502:C504"/>
    <mergeCell ref="D502:D504"/>
    <mergeCell ref="E502:E504"/>
    <mergeCell ref="F502:G502"/>
    <mergeCell ref="H495:K495"/>
    <mergeCell ref="L495:M495"/>
    <mergeCell ref="N495:N497"/>
    <mergeCell ref="F496:F497"/>
    <mergeCell ref="G496:G497"/>
    <mergeCell ref="H496:I496"/>
    <mergeCell ref="J496:K496"/>
    <mergeCell ref="L496:L497"/>
    <mergeCell ref="M496:M497"/>
    <mergeCell ref="A495:A497"/>
    <mergeCell ref="B495:B497"/>
    <mergeCell ref="C495:C497"/>
    <mergeCell ref="D495:D497"/>
    <mergeCell ref="E495:E497"/>
    <mergeCell ref="F495:G495"/>
    <mergeCell ref="H488:K488"/>
    <mergeCell ref="L488:M488"/>
    <mergeCell ref="N488:N490"/>
    <mergeCell ref="F489:F490"/>
    <mergeCell ref="G489:G490"/>
    <mergeCell ref="H489:I489"/>
    <mergeCell ref="J489:K489"/>
    <mergeCell ref="L489:L490"/>
    <mergeCell ref="M489:M490"/>
    <mergeCell ref="A488:A490"/>
    <mergeCell ref="B488:B490"/>
    <mergeCell ref="C488:C490"/>
    <mergeCell ref="D488:D490"/>
    <mergeCell ref="E488:E490"/>
    <mergeCell ref="F488:G488"/>
    <mergeCell ref="H479:K479"/>
    <mergeCell ref="L479:M479"/>
    <mergeCell ref="N479:N481"/>
    <mergeCell ref="F480:F481"/>
    <mergeCell ref="G480:G481"/>
    <mergeCell ref="H480:I480"/>
    <mergeCell ref="J480:K480"/>
    <mergeCell ref="L480:L481"/>
    <mergeCell ref="M480:M481"/>
    <mergeCell ref="A479:A481"/>
    <mergeCell ref="B479:B481"/>
    <mergeCell ref="C479:C481"/>
    <mergeCell ref="D479:D481"/>
    <mergeCell ref="E479:E481"/>
    <mergeCell ref="F479:G479"/>
    <mergeCell ref="H471:K471"/>
    <mergeCell ref="L471:M471"/>
    <mergeCell ref="N471:N473"/>
    <mergeCell ref="F472:F473"/>
    <mergeCell ref="G472:G473"/>
    <mergeCell ref="H472:I472"/>
    <mergeCell ref="J472:K472"/>
    <mergeCell ref="L472:L473"/>
    <mergeCell ref="M472:M473"/>
    <mergeCell ref="A471:A473"/>
    <mergeCell ref="B471:B473"/>
    <mergeCell ref="C471:C473"/>
    <mergeCell ref="D471:D473"/>
    <mergeCell ref="E471:E473"/>
    <mergeCell ref="F471:G471"/>
    <mergeCell ref="H462:K462"/>
    <mergeCell ref="L462:M462"/>
    <mergeCell ref="N462:N464"/>
    <mergeCell ref="F463:F464"/>
    <mergeCell ref="G463:G464"/>
    <mergeCell ref="H463:I463"/>
    <mergeCell ref="J463:K463"/>
    <mergeCell ref="L463:L464"/>
    <mergeCell ref="M463:M464"/>
    <mergeCell ref="A462:A464"/>
    <mergeCell ref="B462:B464"/>
    <mergeCell ref="C462:C464"/>
    <mergeCell ref="D462:D464"/>
    <mergeCell ref="E462:E464"/>
    <mergeCell ref="F462:G462"/>
    <mergeCell ref="H454:K454"/>
    <mergeCell ref="L454:M454"/>
    <mergeCell ref="N454:N456"/>
    <mergeCell ref="F455:F456"/>
    <mergeCell ref="G455:G456"/>
    <mergeCell ref="H455:I455"/>
    <mergeCell ref="J455:K455"/>
    <mergeCell ref="L455:L456"/>
    <mergeCell ref="M455:M456"/>
    <mergeCell ref="A454:A456"/>
    <mergeCell ref="B454:B456"/>
    <mergeCell ref="C454:C456"/>
    <mergeCell ref="D454:D456"/>
    <mergeCell ref="E454:E456"/>
    <mergeCell ref="F454:G454"/>
    <mergeCell ref="H445:K445"/>
    <mergeCell ref="L445:M445"/>
    <mergeCell ref="N445:N447"/>
    <mergeCell ref="F446:F447"/>
    <mergeCell ref="G446:G447"/>
    <mergeCell ref="H446:I446"/>
    <mergeCell ref="J446:K446"/>
    <mergeCell ref="L446:L447"/>
    <mergeCell ref="M446:M447"/>
    <mergeCell ref="A445:A447"/>
    <mergeCell ref="B445:B447"/>
    <mergeCell ref="C445:C447"/>
    <mergeCell ref="D445:D447"/>
    <mergeCell ref="E445:E447"/>
    <mergeCell ref="F445:G445"/>
    <mergeCell ref="H436:K436"/>
    <mergeCell ref="L436:M436"/>
    <mergeCell ref="N436:N438"/>
    <mergeCell ref="F437:F438"/>
    <mergeCell ref="G437:G438"/>
    <mergeCell ref="H437:I437"/>
    <mergeCell ref="J437:K437"/>
    <mergeCell ref="L437:L438"/>
    <mergeCell ref="M437:M438"/>
    <mergeCell ref="A436:A438"/>
    <mergeCell ref="B436:B438"/>
    <mergeCell ref="C436:C438"/>
    <mergeCell ref="D436:D438"/>
    <mergeCell ref="E436:E438"/>
    <mergeCell ref="F436:G436"/>
    <mergeCell ref="H426:K426"/>
    <mergeCell ref="L426:M426"/>
    <mergeCell ref="N426:N428"/>
    <mergeCell ref="F427:F428"/>
    <mergeCell ref="G427:G428"/>
    <mergeCell ref="H427:I427"/>
    <mergeCell ref="J427:K427"/>
    <mergeCell ref="L427:L428"/>
    <mergeCell ref="M427:M428"/>
    <mergeCell ref="A426:A428"/>
    <mergeCell ref="B426:B428"/>
    <mergeCell ref="C426:C428"/>
    <mergeCell ref="D426:D428"/>
    <mergeCell ref="E426:E428"/>
    <mergeCell ref="F426:G426"/>
    <mergeCell ref="H417:K417"/>
    <mergeCell ref="L417:M417"/>
    <mergeCell ref="N417:N419"/>
    <mergeCell ref="F418:F419"/>
    <mergeCell ref="G418:G419"/>
    <mergeCell ref="H418:I418"/>
    <mergeCell ref="J418:K418"/>
    <mergeCell ref="L418:L419"/>
    <mergeCell ref="M418:M419"/>
    <mergeCell ref="A417:A419"/>
    <mergeCell ref="B417:B419"/>
    <mergeCell ref="C417:C419"/>
    <mergeCell ref="D417:D419"/>
    <mergeCell ref="E417:E419"/>
    <mergeCell ref="F417:G417"/>
    <mergeCell ref="H409:K409"/>
    <mergeCell ref="L409:M409"/>
    <mergeCell ref="N409:N411"/>
    <mergeCell ref="F410:F411"/>
    <mergeCell ref="G410:G411"/>
    <mergeCell ref="H410:I410"/>
    <mergeCell ref="J410:K410"/>
    <mergeCell ref="L410:L411"/>
    <mergeCell ref="M410:M411"/>
    <mergeCell ref="A409:A411"/>
    <mergeCell ref="B409:B411"/>
    <mergeCell ref="C409:C411"/>
    <mergeCell ref="D409:D411"/>
    <mergeCell ref="E409:E411"/>
    <mergeCell ref="F409:G409"/>
    <mergeCell ref="H400:K400"/>
    <mergeCell ref="L400:M400"/>
    <mergeCell ref="N400:N402"/>
    <mergeCell ref="F401:F402"/>
    <mergeCell ref="G401:G402"/>
    <mergeCell ref="H401:I401"/>
    <mergeCell ref="J401:K401"/>
    <mergeCell ref="L401:L402"/>
    <mergeCell ref="M401:M402"/>
    <mergeCell ref="A400:A402"/>
    <mergeCell ref="B400:B402"/>
    <mergeCell ref="C400:C402"/>
    <mergeCell ref="D400:D402"/>
    <mergeCell ref="E400:E402"/>
    <mergeCell ref="F400:G400"/>
    <mergeCell ref="H384:K384"/>
    <mergeCell ref="L384:M384"/>
    <mergeCell ref="N384:N386"/>
    <mergeCell ref="F385:F386"/>
    <mergeCell ref="G385:G386"/>
    <mergeCell ref="H385:I385"/>
    <mergeCell ref="J385:K385"/>
    <mergeCell ref="L385:L386"/>
    <mergeCell ref="M385:M386"/>
    <mergeCell ref="A384:A386"/>
    <mergeCell ref="B384:B386"/>
    <mergeCell ref="C384:C386"/>
    <mergeCell ref="D384:D386"/>
    <mergeCell ref="E384:E386"/>
    <mergeCell ref="F384:G384"/>
    <mergeCell ref="H367:K367"/>
    <mergeCell ref="L367:M367"/>
    <mergeCell ref="N367:N369"/>
    <mergeCell ref="F368:F369"/>
    <mergeCell ref="G368:G369"/>
    <mergeCell ref="H368:I368"/>
    <mergeCell ref="J368:K368"/>
    <mergeCell ref="L368:L369"/>
    <mergeCell ref="M368:M369"/>
    <mergeCell ref="A367:A369"/>
    <mergeCell ref="B367:B369"/>
    <mergeCell ref="C367:C369"/>
    <mergeCell ref="D367:D369"/>
    <mergeCell ref="E367:E369"/>
    <mergeCell ref="F367:G367"/>
    <mergeCell ref="H348:K348"/>
    <mergeCell ref="L348:M348"/>
    <mergeCell ref="N348:N350"/>
    <mergeCell ref="F349:F350"/>
    <mergeCell ref="G349:G350"/>
    <mergeCell ref="H349:I349"/>
    <mergeCell ref="J349:K349"/>
    <mergeCell ref="L349:L350"/>
    <mergeCell ref="M349:M350"/>
    <mergeCell ref="A348:A350"/>
    <mergeCell ref="B348:B350"/>
    <mergeCell ref="C348:C350"/>
    <mergeCell ref="D348:D350"/>
    <mergeCell ref="E348:E350"/>
    <mergeCell ref="F348:G348"/>
    <mergeCell ref="H333:K333"/>
    <mergeCell ref="L333:M333"/>
    <mergeCell ref="N333:N335"/>
    <mergeCell ref="F334:F335"/>
    <mergeCell ref="G334:G335"/>
    <mergeCell ref="H334:I334"/>
    <mergeCell ref="J334:K334"/>
    <mergeCell ref="L334:L335"/>
    <mergeCell ref="M334:M335"/>
    <mergeCell ref="A333:A335"/>
    <mergeCell ref="B333:B335"/>
    <mergeCell ref="C333:C335"/>
    <mergeCell ref="D333:D335"/>
    <mergeCell ref="E333:E335"/>
    <mergeCell ref="F333:G333"/>
    <mergeCell ref="H321:K321"/>
    <mergeCell ref="L321:M321"/>
    <mergeCell ref="N321:N323"/>
    <mergeCell ref="F322:F323"/>
    <mergeCell ref="G322:G323"/>
    <mergeCell ref="H322:I322"/>
    <mergeCell ref="J322:K322"/>
    <mergeCell ref="L322:L323"/>
    <mergeCell ref="M322:M323"/>
    <mergeCell ref="A321:A323"/>
    <mergeCell ref="B321:B323"/>
    <mergeCell ref="C321:C323"/>
    <mergeCell ref="D321:D323"/>
    <mergeCell ref="E321:E323"/>
    <mergeCell ref="F321:G321"/>
    <mergeCell ref="H308:K308"/>
    <mergeCell ref="L308:M308"/>
    <mergeCell ref="N308:N310"/>
    <mergeCell ref="F309:F310"/>
    <mergeCell ref="G309:G310"/>
    <mergeCell ref="H309:I309"/>
    <mergeCell ref="J309:K309"/>
    <mergeCell ref="L309:L310"/>
    <mergeCell ref="M309:M310"/>
    <mergeCell ref="A308:A310"/>
    <mergeCell ref="B308:B310"/>
    <mergeCell ref="C308:C310"/>
    <mergeCell ref="D308:D310"/>
    <mergeCell ref="E308:E310"/>
    <mergeCell ref="F308:G308"/>
    <mergeCell ref="H294:K294"/>
    <mergeCell ref="L294:M294"/>
    <mergeCell ref="N294:N296"/>
    <mergeCell ref="F295:F296"/>
    <mergeCell ref="G295:G296"/>
    <mergeCell ref="H295:I295"/>
    <mergeCell ref="J295:K295"/>
    <mergeCell ref="L295:L296"/>
    <mergeCell ref="M295:M296"/>
    <mergeCell ref="A294:A296"/>
    <mergeCell ref="B294:B296"/>
    <mergeCell ref="C294:C296"/>
    <mergeCell ref="D294:D296"/>
    <mergeCell ref="E294:E296"/>
    <mergeCell ref="F294:G294"/>
    <mergeCell ref="H280:K280"/>
    <mergeCell ref="L280:M280"/>
    <mergeCell ref="N280:N282"/>
    <mergeCell ref="F281:F282"/>
    <mergeCell ref="G281:G282"/>
    <mergeCell ref="H281:I281"/>
    <mergeCell ref="J281:K281"/>
    <mergeCell ref="L281:L282"/>
    <mergeCell ref="M281:M282"/>
    <mergeCell ref="A280:A282"/>
    <mergeCell ref="B280:B282"/>
    <mergeCell ref="C280:C282"/>
    <mergeCell ref="D280:D282"/>
    <mergeCell ref="E280:E282"/>
    <mergeCell ref="F280:G280"/>
    <mergeCell ref="H264:K264"/>
    <mergeCell ref="L264:M264"/>
    <mergeCell ref="N264:N266"/>
    <mergeCell ref="F265:F266"/>
    <mergeCell ref="G265:G266"/>
    <mergeCell ref="H265:I265"/>
    <mergeCell ref="J265:K265"/>
    <mergeCell ref="L265:L266"/>
    <mergeCell ref="M265:M266"/>
    <mergeCell ref="A264:A266"/>
    <mergeCell ref="B264:B266"/>
    <mergeCell ref="C264:C266"/>
    <mergeCell ref="D264:D266"/>
    <mergeCell ref="E264:E266"/>
    <mergeCell ref="F264:G264"/>
    <mergeCell ref="H248:K248"/>
    <mergeCell ref="L248:M248"/>
    <mergeCell ref="N248:N250"/>
    <mergeCell ref="F249:F250"/>
    <mergeCell ref="G249:G250"/>
    <mergeCell ref="H249:I249"/>
    <mergeCell ref="J249:K249"/>
    <mergeCell ref="L249:L250"/>
    <mergeCell ref="M249:M250"/>
    <mergeCell ref="A248:A250"/>
    <mergeCell ref="B248:B250"/>
    <mergeCell ref="C248:C250"/>
    <mergeCell ref="D248:D250"/>
    <mergeCell ref="E248:E250"/>
    <mergeCell ref="F248:G248"/>
    <mergeCell ref="H235:K235"/>
    <mergeCell ref="L235:M235"/>
    <mergeCell ref="N235:N237"/>
    <mergeCell ref="F236:F237"/>
    <mergeCell ref="G236:G237"/>
    <mergeCell ref="H236:I236"/>
    <mergeCell ref="J236:K236"/>
    <mergeCell ref="L236:L237"/>
    <mergeCell ref="M236:M237"/>
    <mergeCell ref="A235:A237"/>
    <mergeCell ref="B235:B237"/>
    <mergeCell ref="C235:C237"/>
    <mergeCell ref="D235:D237"/>
    <mergeCell ref="E235:E237"/>
    <mergeCell ref="F235:G235"/>
    <mergeCell ref="H222:K222"/>
    <mergeCell ref="L222:M222"/>
    <mergeCell ref="N222:N224"/>
    <mergeCell ref="F223:F224"/>
    <mergeCell ref="G223:G224"/>
    <mergeCell ref="H223:I223"/>
    <mergeCell ref="J223:K223"/>
    <mergeCell ref="L223:L224"/>
    <mergeCell ref="M223:M224"/>
    <mergeCell ref="A222:A224"/>
    <mergeCell ref="B222:B224"/>
    <mergeCell ref="C222:C224"/>
    <mergeCell ref="D222:D224"/>
    <mergeCell ref="E222:E224"/>
    <mergeCell ref="F222:G222"/>
    <mergeCell ref="H207:K207"/>
    <mergeCell ref="L207:M207"/>
    <mergeCell ref="N207:N209"/>
    <mergeCell ref="F208:F209"/>
    <mergeCell ref="G208:G209"/>
    <mergeCell ref="H208:I208"/>
    <mergeCell ref="J208:K208"/>
    <mergeCell ref="L208:L209"/>
    <mergeCell ref="M208:M209"/>
    <mergeCell ref="A207:A209"/>
    <mergeCell ref="B207:B209"/>
    <mergeCell ref="C207:C209"/>
    <mergeCell ref="D207:D209"/>
    <mergeCell ref="E207:E209"/>
    <mergeCell ref="F207:G207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79:K179"/>
    <mergeCell ref="L179:M179"/>
    <mergeCell ref="N179:N181"/>
    <mergeCell ref="F180:F181"/>
    <mergeCell ref="G180:G181"/>
    <mergeCell ref="H180:I180"/>
    <mergeCell ref="J180:K180"/>
    <mergeCell ref="L180:L181"/>
    <mergeCell ref="M180:M181"/>
    <mergeCell ref="A179:A181"/>
    <mergeCell ref="B179:B181"/>
    <mergeCell ref="C179:C181"/>
    <mergeCell ref="D179:D181"/>
    <mergeCell ref="E179:E181"/>
    <mergeCell ref="F179:G179"/>
    <mergeCell ref="H165:K165"/>
    <mergeCell ref="L165:M165"/>
    <mergeCell ref="N165:N167"/>
    <mergeCell ref="F166:F167"/>
    <mergeCell ref="G166:G167"/>
    <mergeCell ref="H166:I166"/>
    <mergeCell ref="J166:K166"/>
    <mergeCell ref="L166:L167"/>
    <mergeCell ref="M166:M167"/>
    <mergeCell ref="A165:A167"/>
    <mergeCell ref="B165:B167"/>
    <mergeCell ref="C165:C167"/>
    <mergeCell ref="D165:D167"/>
    <mergeCell ref="E165:E167"/>
    <mergeCell ref="F165:G165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7:K137"/>
    <mergeCell ref="L137:M137"/>
    <mergeCell ref="N137:N139"/>
    <mergeCell ref="F138:F139"/>
    <mergeCell ref="G138:G139"/>
    <mergeCell ref="H138:I138"/>
    <mergeCell ref="J138:K138"/>
    <mergeCell ref="L138:L139"/>
    <mergeCell ref="M138:M139"/>
    <mergeCell ref="A137:A139"/>
    <mergeCell ref="B137:B139"/>
    <mergeCell ref="C137:C139"/>
    <mergeCell ref="D137:D139"/>
    <mergeCell ref="E137:E139"/>
    <mergeCell ref="F137:G137"/>
    <mergeCell ref="H124:K124"/>
    <mergeCell ref="L124:M124"/>
    <mergeCell ref="N124:N126"/>
    <mergeCell ref="F125:F126"/>
    <mergeCell ref="G125:G126"/>
    <mergeCell ref="H125:I125"/>
    <mergeCell ref="J125:K125"/>
    <mergeCell ref="L125:L126"/>
    <mergeCell ref="M125:M126"/>
    <mergeCell ref="A124:A126"/>
    <mergeCell ref="B124:B126"/>
    <mergeCell ref="C124:C126"/>
    <mergeCell ref="D124:D126"/>
    <mergeCell ref="E124:E126"/>
    <mergeCell ref="F124:G124"/>
    <mergeCell ref="H112:K112"/>
    <mergeCell ref="L112:M112"/>
    <mergeCell ref="N112:N114"/>
    <mergeCell ref="F113:F114"/>
    <mergeCell ref="G113:G114"/>
    <mergeCell ref="H113:I113"/>
    <mergeCell ref="J113:K113"/>
    <mergeCell ref="L113:L114"/>
    <mergeCell ref="M113:M114"/>
    <mergeCell ref="A112:A114"/>
    <mergeCell ref="B112:B114"/>
    <mergeCell ref="C112:C114"/>
    <mergeCell ref="D112:D114"/>
    <mergeCell ref="E112:E114"/>
    <mergeCell ref="F112:G112"/>
    <mergeCell ref="H97:K97"/>
    <mergeCell ref="L97:M97"/>
    <mergeCell ref="N97:N99"/>
    <mergeCell ref="F98:F99"/>
    <mergeCell ref="G98:G99"/>
    <mergeCell ref="H98:I98"/>
    <mergeCell ref="J98:K98"/>
    <mergeCell ref="L98:L99"/>
    <mergeCell ref="M98:M99"/>
    <mergeCell ref="A97:A99"/>
    <mergeCell ref="B97:B99"/>
    <mergeCell ref="C97:C99"/>
    <mergeCell ref="D97:D99"/>
    <mergeCell ref="E97:E99"/>
    <mergeCell ref="F97:G97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7:K67"/>
    <mergeCell ref="L67:M67"/>
    <mergeCell ref="N67:N69"/>
    <mergeCell ref="F68:F69"/>
    <mergeCell ref="G68:G69"/>
    <mergeCell ref="H68:I68"/>
    <mergeCell ref="J68:K68"/>
    <mergeCell ref="L68:L69"/>
    <mergeCell ref="M68:M69"/>
    <mergeCell ref="A67:A69"/>
    <mergeCell ref="B67:B69"/>
    <mergeCell ref="C67:C69"/>
    <mergeCell ref="D67:D69"/>
    <mergeCell ref="E67:E69"/>
    <mergeCell ref="F67:G67"/>
    <mergeCell ref="H52:K52"/>
    <mergeCell ref="L52:M52"/>
    <mergeCell ref="N52:N54"/>
    <mergeCell ref="F53:F54"/>
    <mergeCell ref="G53:G54"/>
    <mergeCell ref="H53:I53"/>
    <mergeCell ref="J53:K53"/>
    <mergeCell ref="L53:L54"/>
    <mergeCell ref="M53:M54"/>
    <mergeCell ref="A52:A54"/>
    <mergeCell ref="B52:B54"/>
    <mergeCell ref="C52:C54"/>
    <mergeCell ref="D52:D54"/>
    <mergeCell ref="E52:E54"/>
    <mergeCell ref="F52:G52"/>
    <mergeCell ref="H37:K37"/>
    <mergeCell ref="L37:M37"/>
    <mergeCell ref="N37:N39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H22:K22"/>
    <mergeCell ref="L22:M22"/>
    <mergeCell ref="N22:N24"/>
    <mergeCell ref="F23:F24"/>
    <mergeCell ref="G23:G24"/>
    <mergeCell ref="H23:I23"/>
    <mergeCell ref="J23:K23"/>
    <mergeCell ref="L23:L24"/>
    <mergeCell ref="M23:M24"/>
    <mergeCell ref="A22:A24"/>
    <mergeCell ref="B22:B24"/>
    <mergeCell ref="C22:C24"/>
    <mergeCell ref="D22:D24"/>
    <mergeCell ref="E22:E24"/>
    <mergeCell ref="F22:G22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0" manualBreakCount="40">
    <brk id="20" max="16383" man="1"/>
    <brk id="35" max="16383" man="1"/>
    <brk id="50" max="16383" man="1"/>
    <brk id="65" max="16383" man="1"/>
    <brk id="82" max="16383" man="1"/>
    <brk id="95" max="16383" man="1"/>
    <brk id="110" max="16383" man="1"/>
    <brk id="122" max="16383" man="1"/>
    <brk id="135" max="16383" man="1"/>
    <brk id="150" max="16383" man="1"/>
    <brk id="163" max="16383" man="1"/>
    <brk id="177" max="16383" man="1"/>
    <brk id="192" max="16383" man="1"/>
    <brk id="205" max="16383" man="1"/>
    <brk id="220" max="16383" man="1"/>
    <brk id="233" max="16383" man="1"/>
    <brk id="246" max="16383" man="1"/>
    <brk id="262" max="16383" man="1"/>
    <brk id="278" max="16383" man="1"/>
    <brk id="292" max="16383" man="1"/>
    <brk id="306" max="16383" man="1"/>
    <brk id="319" max="16383" man="1"/>
    <brk id="331" max="16383" man="1"/>
    <brk id="346" max="16383" man="1"/>
    <brk id="365" max="16383" man="1"/>
    <brk id="382" max="16383" man="1"/>
    <brk id="398" max="16383" man="1"/>
    <brk id="407" max="16383" man="1"/>
    <brk id="415" max="16383" man="1"/>
    <brk id="424" max="16383" man="1"/>
    <brk id="434" max="16383" man="1"/>
    <brk id="443" max="16383" man="1"/>
    <brk id="452" max="16383" man="1"/>
    <brk id="460" max="16383" man="1"/>
    <brk id="469" max="16383" man="1"/>
    <brk id="477" max="16383" man="1"/>
    <brk id="486" max="16383" man="1"/>
    <brk id="493" max="16383" man="1"/>
    <brk id="500" max="16383" man="1"/>
    <brk id="51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- 40 -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