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ownloads\"/>
    </mc:Choice>
  </mc:AlternateContent>
  <xr:revisionPtr revIDLastSave="0" documentId="13_ncr:1_{40F2673B-FFB0-47F2-8B46-841CE7406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71</definedName>
    <definedName name="MPageCount">72</definedName>
    <definedName name="MPageRange" hidden="1">Лист1!$A$431:$A$435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72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4" l="1"/>
  <c r="P16" i="4"/>
  <c r="Q16" i="4"/>
  <c r="R16" i="4"/>
  <c r="S16" i="4"/>
  <c r="T16" i="4"/>
  <c r="U16" i="4"/>
  <c r="V16" i="4"/>
  <c r="O17" i="4"/>
  <c r="P17" i="4"/>
  <c r="Q17" i="4"/>
  <c r="R17" i="4"/>
  <c r="S17" i="4"/>
  <c r="T17" i="4"/>
  <c r="U17" i="4"/>
  <c r="V17" i="4"/>
  <c r="O18" i="4"/>
  <c r="P18" i="4"/>
  <c r="Q18" i="4"/>
  <c r="R18" i="4"/>
  <c r="S18" i="4"/>
  <c r="T18" i="4"/>
  <c r="U18" i="4"/>
  <c r="V18" i="4"/>
  <c r="O19" i="4"/>
  <c r="P19" i="4"/>
  <c r="Q19" i="4"/>
  <c r="R19" i="4"/>
  <c r="S19" i="4"/>
  <c r="T19" i="4"/>
  <c r="U19" i="4"/>
  <c r="V19" i="4"/>
  <c r="O20" i="4"/>
  <c r="P20" i="4"/>
  <c r="Q20" i="4"/>
  <c r="R20" i="4"/>
  <c r="S20" i="4"/>
  <c r="T20" i="4"/>
  <c r="U20" i="4"/>
  <c r="V20" i="4"/>
  <c r="O21" i="4"/>
  <c r="P21" i="4"/>
  <c r="Q21" i="4"/>
  <c r="R21" i="4"/>
  <c r="S21" i="4"/>
  <c r="T21" i="4"/>
  <c r="U21" i="4"/>
  <c r="V21" i="4"/>
  <c r="O22" i="4"/>
  <c r="P22" i="4"/>
  <c r="Q22" i="4"/>
  <c r="R22" i="4"/>
  <c r="S22" i="4"/>
  <c r="T22" i="4"/>
  <c r="U22" i="4"/>
  <c r="V22" i="4"/>
  <c r="O23" i="4"/>
  <c r="P23" i="4"/>
  <c r="Q23" i="4"/>
  <c r="R23" i="4"/>
  <c r="S23" i="4"/>
  <c r="T23" i="4"/>
  <c r="U23" i="4"/>
  <c r="V23" i="4"/>
  <c r="O24" i="4"/>
  <c r="P24" i="4"/>
  <c r="Q24" i="4"/>
  <c r="R24" i="4"/>
  <c r="S24" i="4"/>
  <c r="T24" i="4"/>
  <c r="U24" i="4"/>
  <c r="V24" i="4"/>
  <c r="O25" i="4"/>
  <c r="P25" i="4"/>
  <c r="Q25" i="4"/>
  <c r="R25" i="4"/>
  <c r="S25" i="4"/>
  <c r="T25" i="4"/>
  <c r="U25" i="4"/>
  <c r="V25" i="4"/>
  <c r="O26" i="4"/>
  <c r="P26" i="4"/>
  <c r="Q26" i="4"/>
  <c r="R26" i="4"/>
  <c r="S26" i="4"/>
  <c r="T26" i="4"/>
  <c r="U26" i="4"/>
  <c r="V26" i="4"/>
  <c r="O27" i="4"/>
  <c r="P27" i="4"/>
  <c r="Q27" i="4"/>
  <c r="R27" i="4"/>
  <c r="S27" i="4"/>
  <c r="T27" i="4"/>
  <c r="U27" i="4"/>
  <c r="V27" i="4"/>
  <c r="O28" i="4"/>
  <c r="P28" i="4"/>
  <c r="Q28" i="4"/>
  <c r="R28" i="4"/>
  <c r="S28" i="4"/>
  <c r="T28" i="4"/>
  <c r="U28" i="4"/>
  <c r="V28" i="4"/>
  <c r="O29" i="4"/>
  <c r="P29" i="4"/>
  <c r="Q29" i="4"/>
  <c r="R29" i="4"/>
  <c r="S29" i="4"/>
  <c r="T29" i="4"/>
  <c r="U29" i="4"/>
  <c r="V29" i="4"/>
  <c r="O30" i="4"/>
  <c r="P30" i="4"/>
  <c r="Q30" i="4"/>
  <c r="R30" i="4"/>
  <c r="S30" i="4"/>
  <c r="T30" i="4"/>
  <c r="U30" i="4"/>
  <c r="V30" i="4"/>
  <c r="O31" i="4"/>
  <c r="P31" i="4"/>
  <c r="Q31" i="4"/>
  <c r="R31" i="4"/>
  <c r="S31" i="4"/>
  <c r="T31" i="4"/>
  <c r="U31" i="4"/>
  <c r="V31" i="4"/>
  <c r="O32" i="4"/>
  <c r="P32" i="4"/>
  <c r="Q32" i="4"/>
  <c r="R32" i="4"/>
  <c r="S32" i="4"/>
  <c r="T32" i="4"/>
  <c r="U32" i="4"/>
  <c r="V32" i="4"/>
  <c r="O33" i="4"/>
  <c r="P33" i="4"/>
  <c r="Q33" i="4"/>
  <c r="R33" i="4"/>
  <c r="S33" i="4"/>
  <c r="T33" i="4"/>
  <c r="U33" i="4"/>
  <c r="V33" i="4"/>
  <c r="O34" i="4"/>
  <c r="P34" i="4"/>
  <c r="Q34" i="4"/>
  <c r="R34" i="4"/>
  <c r="S34" i="4"/>
  <c r="T34" i="4"/>
  <c r="U34" i="4"/>
  <c r="V34" i="4"/>
  <c r="O35" i="4"/>
  <c r="P35" i="4"/>
  <c r="Q35" i="4"/>
  <c r="R35" i="4"/>
  <c r="S35" i="4"/>
  <c r="T35" i="4"/>
  <c r="U35" i="4"/>
  <c r="V35" i="4"/>
  <c r="O36" i="4"/>
  <c r="P36" i="4"/>
  <c r="Q36" i="4"/>
  <c r="R36" i="4"/>
  <c r="S36" i="4"/>
  <c r="T36" i="4"/>
  <c r="U36" i="4"/>
  <c r="V36" i="4"/>
  <c r="O37" i="4"/>
  <c r="P37" i="4"/>
  <c r="Q37" i="4"/>
  <c r="R37" i="4"/>
  <c r="S37" i="4"/>
  <c r="T37" i="4"/>
  <c r="U37" i="4"/>
  <c r="V37" i="4"/>
  <c r="O38" i="4"/>
  <c r="P38" i="4"/>
  <c r="Q38" i="4"/>
  <c r="R38" i="4"/>
  <c r="S38" i="4"/>
  <c r="T38" i="4"/>
  <c r="U38" i="4"/>
  <c r="V38" i="4"/>
  <c r="O39" i="4"/>
  <c r="P39" i="4"/>
  <c r="Q39" i="4"/>
  <c r="R39" i="4"/>
  <c r="S39" i="4"/>
  <c r="T39" i="4"/>
  <c r="U39" i="4"/>
  <c r="V39" i="4"/>
  <c r="O40" i="4"/>
  <c r="P40" i="4"/>
  <c r="Q40" i="4"/>
  <c r="R40" i="4"/>
  <c r="S40" i="4"/>
  <c r="T40" i="4"/>
  <c r="U40" i="4"/>
  <c r="V40" i="4"/>
  <c r="O41" i="4"/>
  <c r="P41" i="4"/>
  <c r="Q41" i="4"/>
  <c r="R41" i="4"/>
  <c r="S41" i="4"/>
  <c r="T41" i="4"/>
  <c r="U41" i="4"/>
  <c r="V41" i="4"/>
  <c r="O42" i="4"/>
  <c r="P42" i="4"/>
  <c r="Q42" i="4"/>
  <c r="R42" i="4"/>
  <c r="S42" i="4"/>
  <c r="T42" i="4"/>
  <c r="U42" i="4"/>
  <c r="V42" i="4"/>
  <c r="O43" i="4"/>
  <c r="P43" i="4"/>
  <c r="Q43" i="4"/>
  <c r="R43" i="4"/>
  <c r="S43" i="4"/>
  <c r="T43" i="4"/>
  <c r="U43" i="4"/>
  <c r="V43" i="4"/>
  <c r="O44" i="4"/>
  <c r="P44" i="4"/>
  <c r="Q44" i="4"/>
  <c r="R44" i="4"/>
  <c r="S44" i="4"/>
  <c r="T44" i="4"/>
  <c r="U44" i="4"/>
  <c r="V44" i="4"/>
  <c r="O45" i="4"/>
  <c r="P45" i="4"/>
  <c r="Q45" i="4"/>
  <c r="R45" i="4"/>
  <c r="S45" i="4"/>
  <c r="T45" i="4"/>
  <c r="U45" i="4"/>
  <c r="V45" i="4"/>
  <c r="O46" i="4"/>
  <c r="P46" i="4"/>
  <c r="Q46" i="4"/>
  <c r="R46" i="4"/>
  <c r="S46" i="4"/>
  <c r="T46" i="4"/>
  <c r="U46" i="4"/>
  <c r="V46" i="4"/>
  <c r="O47" i="4"/>
  <c r="P47" i="4"/>
  <c r="Q47" i="4"/>
  <c r="R47" i="4"/>
  <c r="S47" i="4"/>
  <c r="T47" i="4"/>
  <c r="U47" i="4"/>
  <c r="V47" i="4"/>
  <c r="O48" i="4"/>
  <c r="P48" i="4"/>
  <c r="Q48" i="4"/>
  <c r="R48" i="4"/>
  <c r="S48" i="4"/>
  <c r="T48" i="4"/>
  <c r="U48" i="4"/>
  <c r="V48" i="4"/>
  <c r="O49" i="4"/>
  <c r="P49" i="4"/>
  <c r="Q49" i="4"/>
  <c r="R49" i="4"/>
  <c r="S49" i="4"/>
  <c r="T49" i="4"/>
  <c r="U49" i="4"/>
  <c r="V49" i="4"/>
  <c r="O50" i="4"/>
  <c r="P50" i="4"/>
  <c r="Q50" i="4"/>
  <c r="R50" i="4"/>
  <c r="S50" i="4"/>
  <c r="T50" i="4"/>
  <c r="U50" i="4"/>
  <c r="V50" i="4"/>
  <c r="O51" i="4"/>
  <c r="P51" i="4"/>
  <c r="Q51" i="4"/>
  <c r="R51" i="4"/>
  <c r="S51" i="4"/>
  <c r="T51" i="4"/>
  <c r="U51" i="4"/>
  <c r="V51" i="4"/>
  <c r="O52" i="4"/>
  <c r="P52" i="4"/>
  <c r="Q52" i="4"/>
  <c r="R52" i="4"/>
  <c r="S52" i="4"/>
  <c r="T52" i="4"/>
  <c r="U52" i="4"/>
  <c r="V52" i="4"/>
  <c r="O53" i="4"/>
  <c r="P53" i="4"/>
  <c r="Q53" i="4"/>
  <c r="R53" i="4"/>
  <c r="S53" i="4"/>
  <c r="T53" i="4"/>
  <c r="U53" i="4"/>
  <c r="V53" i="4"/>
  <c r="O54" i="4"/>
  <c r="P54" i="4"/>
  <c r="Q54" i="4"/>
  <c r="R54" i="4"/>
  <c r="S54" i="4"/>
  <c r="T54" i="4"/>
  <c r="U54" i="4"/>
  <c r="V54" i="4"/>
  <c r="O55" i="4"/>
  <c r="P55" i="4"/>
  <c r="Q55" i="4"/>
  <c r="R55" i="4"/>
  <c r="S55" i="4"/>
  <c r="T55" i="4"/>
  <c r="U55" i="4"/>
  <c r="V55" i="4"/>
  <c r="O56" i="4"/>
  <c r="P56" i="4"/>
  <c r="Q56" i="4"/>
  <c r="R56" i="4"/>
  <c r="S56" i="4"/>
  <c r="T56" i="4"/>
  <c r="U56" i="4"/>
  <c r="V56" i="4"/>
  <c r="O57" i="4"/>
  <c r="P57" i="4"/>
  <c r="Q57" i="4"/>
  <c r="R57" i="4"/>
  <c r="S57" i="4"/>
  <c r="T57" i="4"/>
  <c r="U57" i="4"/>
  <c r="V57" i="4"/>
  <c r="O58" i="4"/>
  <c r="P58" i="4"/>
  <c r="Q58" i="4"/>
  <c r="R58" i="4"/>
  <c r="S58" i="4"/>
  <c r="T58" i="4"/>
  <c r="U58" i="4"/>
  <c r="V58" i="4"/>
  <c r="O59" i="4"/>
  <c r="P59" i="4"/>
  <c r="Q59" i="4"/>
  <c r="R59" i="4"/>
  <c r="S59" i="4"/>
  <c r="T59" i="4"/>
  <c r="U59" i="4"/>
  <c r="V59" i="4"/>
  <c r="O60" i="4"/>
  <c r="P60" i="4"/>
  <c r="Q60" i="4"/>
  <c r="R60" i="4"/>
  <c r="S60" i="4"/>
  <c r="T60" i="4"/>
  <c r="U60" i="4"/>
  <c r="V60" i="4"/>
  <c r="O61" i="4"/>
  <c r="P61" i="4"/>
  <c r="Q61" i="4"/>
  <c r="R61" i="4"/>
  <c r="S61" i="4"/>
  <c r="T61" i="4"/>
  <c r="U61" i="4"/>
  <c r="V61" i="4"/>
  <c r="O62" i="4"/>
  <c r="P62" i="4"/>
  <c r="Q62" i="4"/>
  <c r="R62" i="4"/>
  <c r="S62" i="4"/>
  <c r="T62" i="4"/>
  <c r="U62" i="4"/>
  <c r="V62" i="4"/>
  <c r="O63" i="4"/>
  <c r="P63" i="4"/>
  <c r="Q63" i="4"/>
  <c r="R63" i="4"/>
  <c r="S63" i="4"/>
  <c r="T63" i="4"/>
  <c r="U63" i="4"/>
  <c r="V63" i="4"/>
  <c r="O64" i="4"/>
  <c r="P64" i="4"/>
  <c r="Q64" i="4"/>
  <c r="R64" i="4"/>
  <c r="S64" i="4"/>
  <c r="T64" i="4"/>
  <c r="U64" i="4"/>
  <c r="V64" i="4"/>
  <c r="O65" i="4"/>
  <c r="P65" i="4"/>
  <c r="Q65" i="4"/>
  <c r="R65" i="4"/>
  <c r="S65" i="4"/>
  <c r="T65" i="4"/>
  <c r="U65" i="4"/>
  <c r="V65" i="4"/>
  <c r="O66" i="4"/>
  <c r="P66" i="4"/>
  <c r="Q66" i="4"/>
  <c r="R66" i="4"/>
  <c r="S66" i="4"/>
  <c r="T66" i="4"/>
  <c r="U66" i="4"/>
  <c r="V66" i="4"/>
  <c r="O67" i="4"/>
  <c r="P67" i="4"/>
  <c r="Q67" i="4"/>
  <c r="R67" i="4"/>
  <c r="S67" i="4"/>
  <c r="T67" i="4"/>
  <c r="U67" i="4"/>
  <c r="V67" i="4"/>
  <c r="O68" i="4"/>
  <c r="P68" i="4"/>
  <c r="Q68" i="4"/>
  <c r="R68" i="4"/>
  <c r="S68" i="4"/>
  <c r="T68" i="4"/>
  <c r="U68" i="4"/>
  <c r="V68" i="4"/>
  <c r="O69" i="4"/>
  <c r="P69" i="4"/>
  <c r="Q69" i="4"/>
  <c r="R69" i="4"/>
  <c r="S69" i="4"/>
  <c r="T69" i="4"/>
  <c r="U69" i="4"/>
  <c r="V69" i="4"/>
  <c r="O70" i="4"/>
  <c r="P70" i="4"/>
  <c r="Q70" i="4"/>
  <c r="R70" i="4"/>
  <c r="S70" i="4"/>
  <c r="T70" i="4"/>
  <c r="U70" i="4"/>
  <c r="V70" i="4"/>
  <c r="O71" i="4"/>
  <c r="P71" i="4"/>
  <c r="Q71" i="4"/>
  <c r="R71" i="4"/>
  <c r="S71" i="4"/>
  <c r="T71" i="4"/>
  <c r="U71" i="4"/>
  <c r="V71" i="4"/>
  <c r="O72" i="4"/>
  <c r="P72" i="4"/>
  <c r="Q72" i="4"/>
  <c r="R72" i="4"/>
  <c r="S72" i="4"/>
  <c r="T72" i="4"/>
  <c r="U72" i="4"/>
  <c r="V72" i="4"/>
  <c r="O73" i="4"/>
  <c r="P73" i="4"/>
  <c r="Q73" i="4"/>
  <c r="R73" i="4"/>
  <c r="S73" i="4"/>
  <c r="T73" i="4"/>
  <c r="U73" i="4"/>
  <c r="V73" i="4"/>
  <c r="O74" i="4"/>
  <c r="P74" i="4"/>
  <c r="Q74" i="4"/>
  <c r="R74" i="4"/>
  <c r="S74" i="4"/>
  <c r="T74" i="4"/>
  <c r="U74" i="4"/>
  <c r="V74" i="4"/>
  <c r="O75" i="4"/>
  <c r="P75" i="4"/>
  <c r="Q75" i="4"/>
  <c r="R75" i="4"/>
  <c r="S75" i="4"/>
  <c r="T75" i="4"/>
  <c r="U75" i="4"/>
  <c r="V75" i="4"/>
  <c r="O76" i="4"/>
  <c r="P76" i="4"/>
  <c r="Q76" i="4"/>
  <c r="R76" i="4"/>
  <c r="S76" i="4"/>
  <c r="T76" i="4"/>
  <c r="U76" i="4"/>
  <c r="V76" i="4"/>
  <c r="O77" i="4"/>
  <c r="P77" i="4"/>
  <c r="Q77" i="4"/>
  <c r="R77" i="4"/>
  <c r="S77" i="4"/>
  <c r="T77" i="4"/>
  <c r="U77" i="4"/>
  <c r="V77" i="4"/>
  <c r="O78" i="4"/>
  <c r="P78" i="4"/>
  <c r="Q78" i="4"/>
  <c r="R78" i="4"/>
  <c r="S78" i="4"/>
  <c r="T78" i="4"/>
  <c r="U78" i="4"/>
  <c r="V78" i="4"/>
  <c r="O79" i="4"/>
  <c r="P79" i="4"/>
  <c r="Q79" i="4"/>
  <c r="R79" i="4"/>
  <c r="S79" i="4"/>
  <c r="T79" i="4"/>
  <c r="U79" i="4"/>
  <c r="V79" i="4"/>
  <c r="O80" i="4"/>
  <c r="P80" i="4"/>
  <c r="Q80" i="4"/>
  <c r="R80" i="4"/>
  <c r="S80" i="4"/>
  <c r="T80" i="4"/>
  <c r="U80" i="4"/>
  <c r="V80" i="4"/>
  <c r="O81" i="4"/>
  <c r="P81" i="4"/>
  <c r="Q81" i="4"/>
  <c r="R81" i="4"/>
  <c r="S81" i="4"/>
  <c r="T81" i="4"/>
  <c r="U81" i="4"/>
  <c r="V81" i="4"/>
  <c r="O82" i="4"/>
  <c r="P82" i="4"/>
  <c r="Q82" i="4"/>
  <c r="R82" i="4"/>
  <c r="S82" i="4"/>
  <c r="T82" i="4"/>
  <c r="U82" i="4"/>
  <c r="V82" i="4"/>
  <c r="O83" i="4"/>
  <c r="P83" i="4"/>
  <c r="Q83" i="4"/>
  <c r="R83" i="4"/>
  <c r="S83" i="4"/>
  <c r="T83" i="4"/>
  <c r="U83" i="4"/>
  <c r="V83" i="4"/>
  <c r="O84" i="4"/>
  <c r="P84" i="4"/>
  <c r="Q84" i="4"/>
  <c r="R84" i="4"/>
  <c r="S84" i="4"/>
  <c r="T84" i="4"/>
  <c r="U84" i="4"/>
  <c r="V84" i="4"/>
  <c r="O85" i="4"/>
  <c r="P85" i="4"/>
  <c r="Q85" i="4"/>
  <c r="R85" i="4"/>
  <c r="S85" i="4"/>
  <c r="T85" i="4"/>
  <c r="U85" i="4"/>
  <c r="V85" i="4"/>
  <c r="O86" i="4"/>
  <c r="P86" i="4"/>
  <c r="Q86" i="4"/>
  <c r="R86" i="4"/>
  <c r="S86" i="4"/>
  <c r="T86" i="4"/>
  <c r="U86" i="4"/>
  <c r="V86" i="4"/>
  <c r="O87" i="4"/>
  <c r="P87" i="4"/>
  <c r="Q87" i="4"/>
  <c r="R87" i="4"/>
  <c r="S87" i="4"/>
  <c r="T87" i="4"/>
  <c r="U87" i="4"/>
  <c r="V87" i="4"/>
  <c r="O88" i="4"/>
  <c r="P88" i="4"/>
  <c r="Q88" i="4"/>
  <c r="R88" i="4"/>
  <c r="S88" i="4"/>
  <c r="T88" i="4"/>
  <c r="U88" i="4"/>
  <c r="V88" i="4"/>
  <c r="O89" i="4"/>
  <c r="P89" i="4"/>
  <c r="Q89" i="4"/>
  <c r="R89" i="4"/>
  <c r="S89" i="4"/>
  <c r="T89" i="4"/>
  <c r="U89" i="4"/>
  <c r="V89" i="4"/>
  <c r="O90" i="4"/>
  <c r="P90" i="4"/>
  <c r="Q90" i="4"/>
  <c r="R90" i="4"/>
  <c r="S90" i="4"/>
  <c r="T90" i="4"/>
  <c r="U90" i="4"/>
  <c r="V90" i="4"/>
  <c r="O91" i="4"/>
  <c r="P91" i="4"/>
  <c r="Q91" i="4"/>
  <c r="R91" i="4"/>
  <c r="S91" i="4"/>
  <c r="T91" i="4"/>
  <c r="U91" i="4"/>
  <c r="V91" i="4"/>
  <c r="O92" i="4"/>
  <c r="P92" i="4"/>
  <c r="Q92" i="4"/>
  <c r="R92" i="4"/>
  <c r="S92" i="4"/>
  <c r="T92" i="4"/>
  <c r="U92" i="4"/>
  <c r="V92" i="4"/>
  <c r="O93" i="4"/>
  <c r="P93" i="4"/>
  <c r="Q93" i="4"/>
  <c r="R93" i="4"/>
  <c r="S93" i="4"/>
  <c r="T93" i="4"/>
  <c r="U93" i="4"/>
  <c r="V93" i="4"/>
  <c r="O94" i="4"/>
  <c r="P94" i="4"/>
  <c r="Q94" i="4"/>
  <c r="R94" i="4"/>
  <c r="S94" i="4"/>
  <c r="T94" i="4"/>
  <c r="U94" i="4"/>
  <c r="V94" i="4"/>
  <c r="O95" i="4"/>
  <c r="P95" i="4"/>
  <c r="Q95" i="4"/>
  <c r="R95" i="4"/>
  <c r="S95" i="4"/>
  <c r="T95" i="4"/>
  <c r="U95" i="4"/>
  <c r="V95" i="4"/>
  <c r="O96" i="4"/>
  <c r="P96" i="4"/>
  <c r="Q96" i="4"/>
  <c r="R96" i="4"/>
  <c r="S96" i="4"/>
  <c r="T96" i="4"/>
  <c r="U96" i="4"/>
  <c r="V96" i="4"/>
  <c r="O97" i="4"/>
  <c r="P97" i="4"/>
  <c r="Q97" i="4"/>
  <c r="R97" i="4"/>
  <c r="S97" i="4"/>
  <c r="T97" i="4"/>
  <c r="U97" i="4"/>
  <c r="V97" i="4"/>
  <c r="O98" i="4"/>
  <c r="P98" i="4"/>
  <c r="Q98" i="4"/>
  <c r="R98" i="4"/>
  <c r="S98" i="4"/>
  <c r="T98" i="4"/>
  <c r="U98" i="4"/>
  <c r="V98" i="4"/>
  <c r="O99" i="4"/>
  <c r="P99" i="4"/>
  <c r="Q99" i="4"/>
  <c r="R99" i="4"/>
  <c r="S99" i="4"/>
  <c r="T99" i="4"/>
  <c r="U99" i="4"/>
  <c r="V99" i="4"/>
  <c r="O100" i="4"/>
  <c r="P100" i="4"/>
  <c r="Q100" i="4"/>
  <c r="R100" i="4"/>
  <c r="S100" i="4"/>
  <c r="T100" i="4"/>
  <c r="U100" i="4"/>
  <c r="V100" i="4"/>
  <c r="O101" i="4"/>
  <c r="P101" i="4"/>
  <c r="Q101" i="4"/>
  <c r="R101" i="4"/>
  <c r="S101" i="4"/>
  <c r="T101" i="4"/>
  <c r="U101" i="4"/>
  <c r="V101" i="4"/>
  <c r="O102" i="4"/>
  <c r="P102" i="4"/>
  <c r="Q102" i="4"/>
  <c r="R102" i="4"/>
  <c r="S102" i="4"/>
  <c r="T102" i="4"/>
  <c r="U102" i="4"/>
  <c r="V102" i="4"/>
  <c r="O103" i="4"/>
  <c r="P103" i="4"/>
  <c r="Q103" i="4"/>
  <c r="R103" i="4"/>
  <c r="S103" i="4"/>
  <c r="T103" i="4"/>
  <c r="U103" i="4"/>
  <c r="V103" i="4"/>
  <c r="O104" i="4"/>
  <c r="P104" i="4"/>
  <c r="Q104" i="4"/>
  <c r="R104" i="4"/>
  <c r="S104" i="4"/>
  <c r="T104" i="4"/>
  <c r="U104" i="4"/>
  <c r="V104" i="4"/>
  <c r="O105" i="4"/>
  <c r="P105" i="4"/>
  <c r="Q105" i="4"/>
  <c r="R105" i="4"/>
  <c r="S105" i="4"/>
  <c r="T105" i="4"/>
  <c r="U105" i="4"/>
  <c r="V105" i="4"/>
  <c r="O106" i="4"/>
  <c r="P106" i="4"/>
  <c r="Q106" i="4"/>
  <c r="R106" i="4"/>
  <c r="S106" i="4"/>
  <c r="T106" i="4"/>
  <c r="U106" i="4"/>
  <c r="V106" i="4"/>
  <c r="O107" i="4"/>
  <c r="P107" i="4"/>
  <c r="Q107" i="4"/>
  <c r="R107" i="4"/>
  <c r="S107" i="4"/>
  <c r="T107" i="4"/>
  <c r="U107" i="4"/>
  <c r="V107" i="4"/>
  <c r="O108" i="4"/>
  <c r="P108" i="4"/>
  <c r="Q108" i="4"/>
  <c r="R108" i="4"/>
  <c r="S108" i="4"/>
  <c r="T108" i="4"/>
  <c r="U108" i="4"/>
  <c r="V108" i="4"/>
  <c r="O109" i="4"/>
  <c r="P109" i="4"/>
  <c r="Q109" i="4"/>
  <c r="R109" i="4"/>
  <c r="S109" i="4"/>
  <c r="T109" i="4"/>
  <c r="U109" i="4"/>
  <c r="V109" i="4"/>
  <c r="O110" i="4"/>
  <c r="P110" i="4"/>
  <c r="Q110" i="4"/>
  <c r="R110" i="4"/>
  <c r="S110" i="4"/>
  <c r="T110" i="4"/>
  <c r="U110" i="4"/>
  <c r="V110" i="4"/>
  <c r="O111" i="4"/>
  <c r="P111" i="4"/>
  <c r="Q111" i="4"/>
  <c r="R111" i="4"/>
  <c r="S111" i="4"/>
  <c r="T111" i="4"/>
  <c r="U111" i="4"/>
  <c r="V111" i="4"/>
  <c r="O112" i="4"/>
  <c r="P112" i="4"/>
  <c r="Q112" i="4"/>
  <c r="R112" i="4"/>
  <c r="S112" i="4"/>
  <c r="T112" i="4"/>
  <c r="U112" i="4"/>
  <c r="V112" i="4"/>
  <c r="O113" i="4"/>
  <c r="P113" i="4"/>
  <c r="Q113" i="4"/>
  <c r="R113" i="4"/>
  <c r="S113" i="4"/>
  <c r="T113" i="4"/>
  <c r="U113" i="4"/>
  <c r="V113" i="4"/>
  <c r="O114" i="4"/>
  <c r="P114" i="4"/>
  <c r="Q114" i="4"/>
  <c r="R114" i="4"/>
  <c r="S114" i="4"/>
  <c r="T114" i="4"/>
  <c r="U114" i="4"/>
  <c r="V114" i="4"/>
  <c r="O115" i="4"/>
  <c r="P115" i="4"/>
  <c r="Q115" i="4"/>
  <c r="R115" i="4"/>
  <c r="S115" i="4"/>
  <c r="T115" i="4"/>
  <c r="U115" i="4"/>
  <c r="V115" i="4"/>
  <c r="O116" i="4"/>
  <c r="P116" i="4"/>
  <c r="Q116" i="4"/>
  <c r="R116" i="4"/>
  <c r="S116" i="4"/>
  <c r="T116" i="4"/>
  <c r="U116" i="4"/>
  <c r="V116" i="4"/>
  <c r="O117" i="4"/>
  <c r="P117" i="4"/>
  <c r="Q117" i="4"/>
  <c r="R117" i="4"/>
  <c r="S117" i="4"/>
  <c r="T117" i="4"/>
  <c r="U117" i="4"/>
  <c r="V117" i="4"/>
  <c r="O118" i="4"/>
  <c r="P118" i="4"/>
  <c r="Q118" i="4"/>
  <c r="R118" i="4"/>
  <c r="S118" i="4"/>
  <c r="T118" i="4"/>
  <c r="U118" i="4"/>
  <c r="V118" i="4"/>
  <c r="O119" i="4"/>
  <c r="P119" i="4"/>
  <c r="Q119" i="4"/>
  <c r="R119" i="4"/>
  <c r="S119" i="4"/>
  <c r="T119" i="4"/>
  <c r="U119" i="4"/>
  <c r="V119" i="4"/>
  <c r="O120" i="4"/>
  <c r="P120" i="4"/>
  <c r="Q120" i="4"/>
  <c r="R120" i="4"/>
  <c r="S120" i="4"/>
  <c r="T120" i="4"/>
  <c r="U120" i="4"/>
  <c r="V120" i="4"/>
  <c r="O121" i="4"/>
  <c r="P121" i="4"/>
  <c r="Q121" i="4"/>
  <c r="R121" i="4"/>
  <c r="S121" i="4"/>
  <c r="T121" i="4"/>
  <c r="U121" i="4"/>
  <c r="V121" i="4"/>
  <c r="O122" i="4"/>
  <c r="P122" i="4"/>
  <c r="Q122" i="4"/>
  <c r="R122" i="4"/>
  <c r="S122" i="4"/>
  <c r="T122" i="4"/>
  <c r="U122" i="4"/>
  <c r="V122" i="4"/>
  <c r="O123" i="4"/>
  <c r="P123" i="4"/>
  <c r="Q123" i="4"/>
  <c r="R123" i="4"/>
  <c r="S123" i="4"/>
  <c r="T123" i="4"/>
  <c r="U123" i="4"/>
  <c r="V123" i="4"/>
  <c r="O124" i="4"/>
  <c r="P124" i="4"/>
  <c r="Q124" i="4"/>
  <c r="R124" i="4"/>
  <c r="S124" i="4"/>
  <c r="T124" i="4"/>
  <c r="U124" i="4"/>
  <c r="V124" i="4"/>
  <c r="O125" i="4"/>
  <c r="P125" i="4"/>
  <c r="Q125" i="4"/>
  <c r="R125" i="4"/>
  <c r="S125" i="4"/>
  <c r="T125" i="4"/>
  <c r="U125" i="4"/>
  <c r="V125" i="4"/>
  <c r="O126" i="4"/>
  <c r="P126" i="4"/>
  <c r="Q126" i="4"/>
  <c r="R126" i="4"/>
  <c r="S126" i="4"/>
  <c r="T126" i="4"/>
  <c r="U126" i="4"/>
  <c r="V126" i="4"/>
  <c r="O127" i="4"/>
  <c r="P127" i="4"/>
  <c r="Q127" i="4"/>
  <c r="R127" i="4"/>
  <c r="S127" i="4"/>
  <c r="T127" i="4"/>
  <c r="U127" i="4"/>
  <c r="V127" i="4"/>
  <c r="O128" i="4"/>
  <c r="P128" i="4"/>
  <c r="Q128" i="4"/>
  <c r="R128" i="4"/>
  <c r="S128" i="4"/>
  <c r="T128" i="4"/>
  <c r="U128" i="4"/>
  <c r="V128" i="4"/>
  <c r="O129" i="4"/>
  <c r="P129" i="4"/>
  <c r="Q129" i="4"/>
  <c r="R129" i="4"/>
  <c r="S129" i="4"/>
  <c r="T129" i="4"/>
  <c r="U129" i="4"/>
  <c r="V129" i="4"/>
  <c r="O130" i="4"/>
  <c r="P130" i="4"/>
  <c r="Q130" i="4"/>
  <c r="R130" i="4"/>
  <c r="S130" i="4"/>
  <c r="T130" i="4"/>
  <c r="U130" i="4"/>
  <c r="V130" i="4"/>
  <c r="O131" i="4"/>
  <c r="P131" i="4"/>
  <c r="Q131" i="4"/>
  <c r="R131" i="4"/>
  <c r="S131" i="4"/>
  <c r="T131" i="4"/>
  <c r="U131" i="4"/>
  <c r="V131" i="4"/>
  <c r="O132" i="4"/>
  <c r="P132" i="4"/>
  <c r="Q132" i="4"/>
  <c r="R132" i="4"/>
  <c r="S132" i="4"/>
  <c r="T132" i="4"/>
  <c r="U132" i="4"/>
  <c r="V132" i="4"/>
  <c r="O133" i="4"/>
  <c r="P133" i="4"/>
  <c r="Q133" i="4"/>
  <c r="R133" i="4"/>
  <c r="S133" i="4"/>
  <c r="T133" i="4"/>
  <c r="U133" i="4"/>
  <c r="V133" i="4"/>
  <c r="O134" i="4"/>
  <c r="P134" i="4"/>
  <c r="Q134" i="4"/>
  <c r="R134" i="4"/>
  <c r="S134" i="4"/>
  <c r="T134" i="4"/>
  <c r="U134" i="4"/>
  <c r="V134" i="4"/>
  <c r="O135" i="4"/>
  <c r="P135" i="4"/>
  <c r="Q135" i="4"/>
  <c r="R135" i="4"/>
  <c r="S135" i="4"/>
  <c r="T135" i="4"/>
  <c r="U135" i="4"/>
  <c r="V135" i="4"/>
  <c r="O136" i="4"/>
  <c r="P136" i="4"/>
  <c r="Q136" i="4"/>
  <c r="R136" i="4"/>
  <c r="S136" i="4"/>
  <c r="T136" i="4"/>
  <c r="U136" i="4"/>
  <c r="V136" i="4"/>
  <c r="O137" i="4"/>
  <c r="P137" i="4"/>
  <c r="Q137" i="4"/>
  <c r="R137" i="4"/>
  <c r="S137" i="4"/>
  <c r="T137" i="4"/>
  <c r="U137" i="4"/>
  <c r="V137" i="4"/>
  <c r="O138" i="4"/>
  <c r="P138" i="4"/>
  <c r="Q138" i="4"/>
  <c r="R138" i="4"/>
  <c r="S138" i="4"/>
  <c r="T138" i="4"/>
  <c r="U138" i="4"/>
  <c r="V138" i="4"/>
  <c r="O139" i="4"/>
  <c r="P139" i="4"/>
  <c r="Q139" i="4"/>
  <c r="R139" i="4"/>
  <c r="S139" i="4"/>
  <c r="T139" i="4"/>
  <c r="U139" i="4"/>
  <c r="V139" i="4"/>
  <c r="O140" i="4"/>
  <c r="P140" i="4"/>
  <c r="Q140" i="4"/>
  <c r="R140" i="4"/>
  <c r="S140" i="4"/>
  <c r="T140" i="4"/>
  <c r="U140" i="4"/>
  <c r="V140" i="4"/>
  <c r="O141" i="4"/>
  <c r="P141" i="4"/>
  <c r="Q141" i="4"/>
  <c r="R141" i="4"/>
  <c r="S141" i="4"/>
  <c r="T141" i="4"/>
  <c r="U141" i="4"/>
  <c r="V141" i="4"/>
  <c r="O142" i="4"/>
  <c r="P142" i="4"/>
  <c r="Q142" i="4"/>
  <c r="R142" i="4"/>
  <c r="S142" i="4"/>
  <c r="T142" i="4"/>
  <c r="U142" i="4"/>
  <c r="V142" i="4"/>
  <c r="O143" i="4"/>
  <c r="P143" i="4"/>
  <c r="Q143" i="4"/>
  <c r="R143" i="4"/>
  <c r="S143" i="4"/>
  <c r="T143" i="4"/>
  <c r="U143" i="4"/>
  <c r="V143" i="4"/>
  <c r="O144" i="4"/>
  <c r="P144" i="4"/>
  <c r="Q144" i="4"/>
  <c r="R144" i="4"/>
  <c r="S144" i="4"/>
  <c r="T144" i="4"/>
  <c r="U144" i="4"/>
  <c r="V144" i="4"/>
  <c r="O145" i="4"/>
  <c r="P145" i="4"/>
  <c r="Q145" i="4"/>
  <c r="R145" i="4"/>
  <c r="S145" i="4"/>
  <c r="T145" i="4"/>
  <c r="U145" i="4"/>
  <c r="V145" i="4"/>
  <c r="O146" i="4"/>
  <c r="P146" i="4"/>
  <c r="Q146" i="4"/>
  <c r="R146" i="4"/>
  <c r="S146" i="4"/>
  <c r="T146" i="4"/>
  <c r="U146" i="4"/>
  <c r="V146" i="4"/>
  <c r="O147" i="4"/>
  <c r="P147" i="4"/>
  <c r="Q147" i="4"/>
  <c r="R147" i="4"/>
  <c r="S147" i="4"/>
  <c r="T147" i="4"/>
  <c r="U147" i="4"/>
  <c r="V147" i="4"/>
  <c r="O148" i="4"/>
  <c r="P148" i="4"/>
  <c r="Q148" i="4"/>
  <c r="R148" i="4"/>
  <c r="S148" i="4"/>
  <c r="T148" i="4"/>
  <c r="U148" i="4"/>
  <c r="V148" i="4"/>
  <c r="O149" i="4"/>
  <c r="P149" i="4"/>
  <c r="Q149" i="4"/>
  <c r="R149" i="4"/>
  <c r="S149" i="4"/>
  <c r="T149" i="4"/>
  <c r="U149" i="4"/>
  <c r="V149" i="4"/>
  <c r="O150" i="4"/>
  <c r="P150" i="4"/>
  <c r="Q150" i="4"/>
  <c r="R150" i="4"/>
  <c r="S150" i="4"/>
  <c r="T150" i="4"/>
  <c r="U150" i="4"/>
  <c r="V150" i="4"/>
  <c r="O151" i="4"/>
  <c r="P151" i="4"/>
  <c r="Q151" i="4"/>
  <c r="R151" i="4"/>
  <c r="S151" i="4"/>
  <c r="T151" i="4"/>
  <c r="U151" i="4"/>
  <c r="V151" i="4"/>
  <c r="O152" i="4"/>
  <c r="P152" i="4"/>
  <c r="Q152" i="4"/>
  <c r="R152" i="4"/>
  <c r="S152" i="4"/>
  <c r="T152" i="4"/>
  <c r="U152" i="4"/>
  <c r="V152" i="4"/>
  <c r="O153" i="4"/>
  <c r="P153" i="4"/>
  <c r="Q153" i="4"/>
  <c r="R153" i="4"/>
  <c r="S153" i="4"/>
  <c r="T153" i="4"/>
  <c r="U153" i="4"/>
  <c r="V153" i="4"/>
  <c r="O154" i="4"/>
  <c r="P154" i="4"/>
  <c r="Q154" i="4"/>
  <c r="R154" i="4"/>
  <c r="S154" i="4"/>
  <c r="T154" i="4"/>
  <c r="U154" i="4"/>
  <c r="V154" i="4"/>
  <c r="O155" i="4"/>
  <c r="P155" i="4"/>
  <c r="Q155" i="4"/>
  <c r="R155" i="4"/>
  <c r="S155" i="4"/>
  <c r="T155" i="4"/>
  <c r="U155" i="4"/>
  <c r="V155" i="4"/>
  <c r="O156" i="4"/>
  <c r="P156" i="4"/>
  <c r="Q156" i="4"/>
  <c r="R156" i="4"/>
  <c r="S156" i="4"/>
  <c r="T156" i="4"/>
  <c r="U156" i="4"/>
  <c r="V156" i="4"/>
  <c r="O157" i="4"/>
  <c r="P157" i="4"/>
  <c r="Q157" i="4"/>
  <c r="R157" i="4"/>
  <c r="S157" i="4"/>
  <c r="T157" i="4"/>
  <c r="U157" i="4"/>
  <c r="V157" i="4"/>
  <c r="O158" i="4"/>
  <c r="P158" i="4"/>
  <c r="Q158" i="4"/>
  <c r="R158" i="4"/>
  <c r="S158" i="4"/>
  <c r="T158" i="4"/>
  <c r="U158" i="4"/>
  <c r="V158" i="4"/>
  <c r="O159" i="4"/>
  <c r="P159" i="4"/>
  <c r="Q159" i="4"/>
  <c r="R159" i="4"/>
  <c r="S159" i="4"/>
  <c r="T159" i="4"/>
  <c r="U159" i="4"/>
  <c r="V159" i="4"/>
  <c r="O160" i="4"/>
  <c r="P160" i="4"/>
  <c r="Q160" i="4"/>
  <c r="R160" i="4"/>
  <c r="S160" i="4"/>
  <c r="T160" i="4"/>
  <c r="U160" i="4"/>
  <c r="V160" i="4"/>
  <c r="O161" i="4"/>
  <c r="P161" i="4"/>
  <c r="Q161" i="4"/>
  <c r="R161" i="4"/>
  <c r="S161" i="4"/>
  <c r="T161" i="4"/>
  <c r="U161" i="4"/>
  <c r="V161" i="4"/>
  <c r="O162" i="4"/>
  <c r="P162" i="4"/>
  <c r="Q162" i="4"/>
  <c r="R162" i="4"/>
  <c r="S162" i="4"/>
  <c r="T162" i="4"/>
  <c r="U162" i="4"/>
  <c r="V162" i="4"/>
  <c r="O163" i="4"/>
  <c r="P163" i="4"/>
  <c r="Q163" i="4"/>
  <c r="R163" i="4"/>
  <c r="S163" i="4"/>
  <c r="T163" i="4"/>
  <c r="U163" i="4"/>
  <c r="V163" i="4"/>
  <c r="O164" i="4"/>
  <c r="P164" i="4"/>
  <c r="Q164" i="4"/>
  <c r="R164" i="4"/>
  <c r="S164" i="4"/>
  <c r="T164" i="4"/>
  <c r="U164" i="4"/>
  <c r="V164" i="4"/>
  <c r="O165" i="4"/>
  <c r="P165" i="4"/>
  <c r="Q165" i="4"/>
  <c r="R165" i="4"/>
  <c r="S165" i="4"/>
  <c r="T165" i="4"/>
  <c r="U165" i="4"/>
  <c r="V165" i="4"/>
  <c r="O166" i="4"/>
  <c r="P166" i="4"/>
  <c r="Q166" i="4"/>
  <c r="R166" i="4"/>
  <c r="S166" i="4"/>
  <c r="T166" i="4"/>
  <c r="U166" i="4"/>
  <c r="V166" i="4"/>
  <c r="O167" i="4"/>
  <c r="P167" i="4"/>
  <c r="Q167" i="4"/>
  <c r="R167" i="4"/>
  <c r="S167" i="4"/>
  <c r="T167" i="4"/>
  <c r="U167" i="4"/>
  <c r="V167" i="4"/>
  <c r="O168" i="4"/>
  <c r="P168" i="4"/>
  <c r="Q168" i="4"/>
  <c r="R168" i="4"/>
  <c r="S168" i="4"/>
  <c r="T168" i="4"/>
  <c r="U168" i="4"/>
  <c r="V168" i="4"/>
  <c r="O169" i="4"/>
  <c r="P169" i="4"/>
  <c r="Q169" i="4"/>
  <c r="R169" i="4"/>
  <c r="S169" i="4"/>
  <c r="T169" i="4"/>
  <c r="U169" i="4"/>
  <c r="V169" i="4"/>
  <c r="O170" i="4"/>
  <c r="P170" i="4"/>
  <c r="Q170" i="4"/>
  <c r="R170" i="4"/>
  <c r="S170" i="4"/>
  <c r="T170" i="4"/>
  <c r="U170" i="4"/>
  <c r="V170" i="4"/>
  <c r="O171" i="4"/>
  <c r="P171" i="4"/>
  <c r="Q171" i="4"/>
  <c r="R171" i="4"/>
  <c r="S171" i="4"/>
  <c r="T171" i="4"/>
  <c r="U171" i="4"/>
  <c r="V171" i="4"/>
  <c r="O172" i="4"/>
  <c r="P172" i="4"/>
  <c r="Q172" i="4"/>
  <c r="R172" i="4"/>
  <c r="S172" i="4"/>
  <c r="T172" i="4"/>
  <c r="U172" i="4"/>
  <c r="V172" i="4"/>
  <c r="O173" i="4"/>
  <c r="P173" i="4"/>
  <c r="Q173" i="4"/>
  <c r="R173" i="4"/>
  <c r="S173" i="4"/>
  <c r="T173" i="4"/>
  <c r="U173" i="4"/>
  <c r="V173" i="4"/>
  <c r="O174" i="4"/>
  <c r="P174" i="4"/>
  <c r="Q174" i="4"/>
  <c r="R174" i="4"/>
  <c r="S174" i="4"/>
  <c r="T174" i="4"/>
  <c r="U174" i="4"/>
  <c r="V174" i="4"/>
  <c r="O175" i="4"/>
  <c r="P175" i="4"/>
  <c r="Q175" i="4"/>
  <c r="R175" i="4"/>
  <c r="S175" i="4"/>
  <c r="T175" i="4"/>
  <c r="U175" i="4"/>
  <c r="V175" i="4"/>
  <c r="O176" i="4"/>
  <c r="P176" i="4"/>
  <c r="Q176" i="4"/>
  <c r="R176" i="4"/>
  <c r="S176" i="4"/>
  <c r="T176" i="4"/>
  <c r="U176" i="4"/>
  <c r="V176" i="4"/>
  <c r="O177" i="4"/>
  <c r="P177" i="4"/>
  <c r="Q177" i="4"/>
  <c r="R177" i="4"/>
  <c r="S177" i="4"/>
  <c r="T177" i="4"/>
  <c r="U177" i="4"/>
  <c r="V177" i="4"/>
  <c r="O178" i="4"/>
  <c r="P178" i="4"/>
  <c r="Q178" i="4"/>
  <c r="R178" i="4"/>
  <c r="S178" i="4"/>
  <c r="T178" i="4"/>
  <c r="U178" i="4"/>
  <c r="V178" i="4"/>
  <c r="O179" i="4"/>
  <c r="P179" i="4"/>
  <c r="Q179" i="4"/>
  <c r="R179" i="4"/>
  <c r="S179" i="4"/>
  <c r="T179" i="4"/>
  <c r="U179" i="4"/>
  <c r="V179" i="4"/>
  <c r="O180" i="4"/>
  <c r="P180" i="4"/>
  <c r="Q180" i="4"/>
  <c r="R180" i="4"/>
  <c r="S180" i="4"/>
  <c r="T180" i="4"/>
  <c r="U180" i="4"/>
  <c r="V180" i="4"/>
  <c r="O181" i="4"/>
  <c r="P181" i="4"/>
  <c r="Q181" i="4"/>
  <c r="R181" i="4"/>
  <c r="S181" i="4"/>
  <c r="T181" i="4"/>
  <c r="U181" i="4"/>
  <c r="V181" i="4"/>
  <c r="O182" i="4"/>
  <c r="P182" i="4"/>
  <c r="Q182" i="4"/>
  <c r="R182" i="4"/>
  <c r="S182" i="4"/>
  <c r="T182" i="4"/>
  <c r="U182" i="4"/>
  <c r="V182" i="4"/>
  <c r="O183" i="4"/>
  <c r="P183" i="4"/>
  <c r="Q183" i="4"/>
  <c r="R183" i="4"/>
  <c r="S183" i="4"/>
  <c r="T183" i="4"/>
  <c r="U183" i="4"/>
  <c r="V183" i="4"/>
  <c r="O184" i="4"/>
  <c r="P184" i="4"/>
  <c r="Q184" i="4"/>
  <c r="R184" i="4"/>
  <c r="S184" i="4"/>
  <c r="T184" i="4"/>
  <c r="U184" i="4"/>
  <c r="V184" i="4"/>
  <c r="O185" i="4"/>
  <c r="P185" i="4"/>
  <c r="Q185" i="4"/>
  <c r="R185" i="4"/>
  <c r="S185" i="4"/>
  <c r="T185" i="4"/>
  <c r="U185" i="4"/>
  <c r="V185" i="4"/>
  <c r="O186" i="4"/>
  <c r="P186" i="4"/>
  <c r="Q186" i="4"/>
  <c r="R186" i="4"/>
  <c r="S186" i="4"/>
  <c r="T186" i="4"/>
  <c r="U186" i="4"/>
  <c r="V186" i="4"/>
  <c r="O187" i="4"/>
  <c r="P187" i="4"/>
  <c r="Q187" i="4"/>
  <c r="R187" i="4"/>
  <c r="S187" i="4"/>
  <c r="T187" i="4"/>
  <c r="U187" i="4"/>
  <c r="V187" i="4"/>
  <c r="O188" i="4"/>
  <c r="P188" i="4"/>
  <c r="Q188" i="4"/>
  <c r="R188" i="4"/>
  <c r="S188" i="4"/>
  <c r="T188" i="4"/>
  <c r="U188" i="4"/>
  <c r="V188" i="4"/>
  <c r="O189" i="4"/>
  <c r="P189" i="4"/>
  <c r="Q189" i="4"/>
  <c r="R189" i="4"/>
  <c r="S189" i="4"/>
  <c r="T189" i="4"/>
  <c r="U189" i="4"/>
  <c r="V189" i="4"/>
  <c r="O190" i="4"/>
  <c r="P190" i="4"/>
  <c r="Q190" i="4"/>
  <c r="R190" i="4"/>
  <c r="S190" i="4"/>
  <c r="T190" i="4"/>
  <c r="U190" i="4"/>
  <c r="V190" i="4"/>
  <c r="O191" i="4"/>
  <c r="P191" i="4"/>
  <c r="Q191" i="4"/>
  <c r="R191" i="4"/>
  <c r="S191" i="4"/>
  <c r="T191" i="4"/>
  <c r="U191" i="4"/>
  <c r="V191" i="4"/>
  <c r="O192" i="4"/>
  <c r="P192" i="4"/>
  <c r="Q192" i="4"/>
  <c r="R192" i="4"/>
  <c r="S192" i="4"/>
  <c r="T192" i="4"/>
  <c r="U192" i="4"/>
  <c r="V192" i="4"/>
  <c r="O193" i="4"/>
  <c r="P193" i="4"/>
  <c r="Q193" i="4"/>
  <c r="R193" i="4"/>
  <c r="S193" i="4"/>
  <c r="T193" i="4"/>
  <c r="U193" i="4"/>
  <c r="V193" i="4"/>
  <c r="O194" i="4"/>
  <c r="P194" i="4"/>
  <c r="Q194" i="4"/>
  <c r="R194" i="4"/>
  <c r="S194" i="4"/>
  <c r="T194" i="4"/>
  <c r="U194" i="4"/>
  <c r="V194" i="4"/>
  <c r="O195" i="4"/>
  <c r="P195" i="4"/>
  <c r="Q195" i="4"/>
  <c r="R195" i="4"/>
  <c r="S195" i="4"/>
  <c r="T195" i="4"/>
  <c r="U195" i="4"/>
  <c r="V195" i="4"/>
  <c r="O196" i="4"/>
  <c r="P196" i="4"/>
  <c r="Q196" i="4"/>
  <c r="R196" i="4"/>
  <c r="S196" i="4"/>
  <c r="T196" i="4"/>
  <c r="U196" i="4"/>
  <c r="V196" i="4"/>
  <c r="O197" i="4"/>
  <c r="P197" i="4"/>
  <c r="Q197" i="4"/>
  <c r="R197" i="4"/>
  <c r="S197" i="4"/>
  <c r="T197" i="4"/>
  <c r="U197" i="4"/>
  <c r="V197" i="4"/>
  <c r="O198" i="4"/>
  <c r="P198" i="4"/>
  <c r="Q198" i="4"/>
  <c r="R198" i="4"/>
  <c r="S198" i="4"/>
  <c r="T198" i="4"/>
  <c r="U198" i="4"/>
  <c r="V198" i="4"/>
  <c r="O199" i="4"/>
  <c r="P199" i="4"/>
  <c r="Q199" i="4"/>
  <c r="R199" i="4"/>
  <c r="S199" i="4"/>
  <c r="T199" i="4"/>
  <c r="U199" i="4"/>
  <c r="V199" i="4"/>
  <c r="O200" i="4"/>
  <c r="P200" i="4"/>
  <c r="Q200" i="4"/>
  <c r="R200" i="4"/>
  <c r="S200" i="4"/>
  <c r="T200" i="4"/>
  <c r="U200" i="4"/>
  <c r="V200" i="4"/>
  <c r="O201" i="4"/>
  <c r="P201" i="4"/>
  <c r="Q201" i="4"/>
  <c r="R201" i="4"/>
  <c r="S201" i="4"/>
  <c r="T201" i="4"/>
  <c r="U201" i="4"/>
  <c r="V201" i="4"/>
  <c r="O202" i="4"/>
  <c r="P202" i="4"/>
  <c r="Q202" i="4"/>
  <c r="R202" i="4"/>
  <c r="S202" i="4"/>
  <c r="T202" i="4"/>
  <c r="U202" i="4"/>
  <c r="V202" i="4"/>
  <c r="O203" i="4"/>
  <c r="P203" i="4"/>
  <c r="Q203" i="4"/>
  <c r="R203" i="4"/>
  <c r="S203" i="4"/>
  <c r="T203" i="4"/>
  <c r="U203" i="4"/>
  <c r="V203" i="4"/>
  <c r="O204" i="4"/>
  <c r="P204" i="4"/>
  <c r="Q204" i="4"/>
  <c r="R204" i="4"/>
  <c r="S204" i="4"/>
  <c r="T204" i="4"/>
  <c r="U204" i="4"/>
  <c r="V204" i="4"/>
  <c r="O205" i="4"/>
  <c r="P205" i="4"/>
  <c r="Q205" i="4"/>
  <c r="R205" i="4"/>
  <c r="S205" i="4"/>
  <c r="T205" i="4"/>
  <c r="U205" i="4"/>
  <c r="V205" i="4"/>
  <c r="O206" i="4"/>
  <c r="P206" i="4"/>
  <c r="Q206" i="4"/>
  <c r="R206" i="4"/>
  <c r="S206" i="4"/>
  <c r="T206" i="4"/>
  <c r="U206" i="4"/>
  <c r="V206" i="4"/>
  <c r="O207" i="4"/>
  <c r="P207" i="4"/>
  <c r="Q207" i="4"/>
  <c r="R207" i="4"/>
  <c r="S207" i="4"/>
  <c r="T207" i="4"/>
  <c r="U207" i="4"/>
  <c r="V207" i="4"/>
  <c r="O208" i="4"/>
  <c r="P208" i="4"/>
  <c r="Q208" i="4"/>
  <c r="R208" i="4"/>
  <c r="S208" i="4"/>
  <c r="T208" i="4"/>
  <c r="U208" i="4"/>
  <c r="V208" i="4"/>
  <c r="O209" i="4"/>
  <c r="P209" i="4"/>
  <c r="Q209" i="4"/>
  <c r="R209" i="4"/>
  <c r="S209" i="4"/>
  <c r="T209" i="4"/>
  <c r="U209" i="4"/>
  <c r="V209" i="4"/>
  <c r="O210" i="4"/>
  <c r="P210" i="4"/>
  <c r="Q210" i="4"/>
  <c r="R210" i="4"/>
  <c r="S210" i="4"/>
  <c r="T210" i="4"/>
  <c r="U210" i="4"/>
  <c r="V210" i="4"/>
  <c r="O211" i="4"/>
  <c r="P211" i="4"/>
  <c r="Q211" i="4"/>
  <c r="R211" i="4"/>
  <c r="S211" i="4"/>
  <c r="T211" i="4"/>
  <c r="U211" i="4"/>
  <c r="V211" i="4"/>
  <c r="O212" i="4"/>
  <c r="P212" i="4"/>
  <c r="Q212" i="4"/>
  <c r="R212" i="4"/>
  <c r="S212" i="4"/>
  <c r="T212" i="4"/>
  <c r="U212" i="4"/>
  <c r="V212" i="4"/>
  <c r="O213" i="4"/>
  <c r="P213" i="4"/>
  <c r="Q213" i="4"/>
  <c r="R213" i="4"/>
  <c r="S213" i="4"/>
  <c r="T213" i="4"/>
  <c r="U213" i="4"/>
  <c r="V213" i="4"/>
  <c r="O214" i="4"/>
  <c r="P214" i="4"/>
  <c r="Q214" i="4"/>
  <c r="R214" i="4"/>
  <c r="S214" i="4"/>
  <c r="T214" i="4"/>
  <c r="U214" i="4"/>
  <c r="V214" i="4"/>
  <c r="O215" i="4"/>
  <c r="P215" i="4"/>
  <c r="Q215" i="4"/>
  <c r="R215" i="4"/>
  <c r="S215" i="4"/>
  <c r="T215" i="4"/>
  <c r="U215" i="4"/>
  <c r="V215" i="4"/>
  <c r="O216" i="4"/>
  <c r="P216" i="4"/>
  <c r="Q216" i="4"/>
  <c r="R216" i="4"/>
  <c r="S216" i="4"/>
  <c r="T216" i="4"/>
  <c r="U216" i="4"/>
  <c r="V216" i="4"/>
  <c r="O217" i="4"/>
  <c r="P217" i="4"/>
  <c r="Q217" i="4"/>
  <c r="R217" i="4"/>
  <c r="S217" i="4"/>
  <c r="T217" i="4"/>
  <c r="U217" i="4"/>
  <c r="V217" i="4"/>
  <c r="O218" i="4"/>
  <c r="P218" i="4"/>
  <c r="Q218" i="4"/>
  <c r="R218" i="4"/>
  <c r="S218" i="4"/>
  <c r="T218" i="4"/>
  <c r="U218" i="4"/>
  <c r="V218" i="4"/>
  <c r="O219" i="4"/>
  <c r="P219" i="4"/>
  <c r="Q219" i="4"/>
  <c r="R219" i="4"/>
  <c r="S219" i="4"/>
  <c r="T219" i="4"/>
  <c r="U219" i="4"/>
  <c r="V219" i="4"/>
  <c r="O220" i="4"/>
  <c r="P220" i="4"/>
  <c r="Q220" i="4"/>
  <c r="R220" i="4"/>
  <c r="S220" i="4"/>
  <c r="T220" i="4"/>
  <c r="U220" i="4"/>
  <c r="V220" i="4"/>
  <c r="O221" i="4"/>
  <c r="P221" i="4"/>
  <c r="Q221" i="4"/>
  <c r="R221" i="4"/>
  <c r="S221" i="4"/>
  <c r="T221" i="4"/>
  <c r="U221" i="4"/>
  <c r="V221" i="4"/>
  <c r="O222" i="4"/>
  <c r="P222" i="4"/>
  <c r="Q222" i="4"/>
  <c r="R222" i="4"/>
  <c r="S222" i="4"/>
  <c r="T222" i="4"/>
  <c r="U222" i="4"/>
  <c r="V222" i="4"/>
  <c r="O223" i="4"/>
  <c r="P223" i="4"/>
  <c r="Q223" i="4"/>
  <c r="R223" i="4"/>
  <c r="S223" i="4"/>
  <c r="T223" i="4"/>
  <c r="U223" i="4"/>
  <c r="V223" i="4"/>
  <c r="O224" i="4"/>
  <c r="P224" i="4"/>
  <c r="Q224" i="4"/>
  <c r="R224" i="4"/>
  <c r="S224" i="4"/>
  <c r="T224" i="4"/>
  <c r="U224" i="4"/>
  <c r="V224" i="4"/>
  <c r="O225" i="4"/>
  <c r="P225" i="4"/>
  <c r="Q225" i="4"/>
  <c r="R225" i="4"/>
  <c r="S225" i="4"/>
  <c r="T225" i="4"/>
  <c r="U225" i="4"/>
  <c r="V225" i="4"/>
  <c r="O226" i="4"/>
  <c r="P226" i="4"/>
  <c r="Q226" i="4"/>
  <c r="R226" i="4"/>
  <c r="S226" i="4"/>
  <c r="T226" i="4"/>
  <c r="U226" i="4"/>
  <c r="V226" i="4"/>
  <c r="O227" i="4"/>
  <c r="P227" i="4"/>
  <c r="Q227" i="4"/>
  <c r="R227" i="4"/>
  <c r="S227" i="4"/>
  <c r="T227" i="4"/>
  <c r="U227" i="4"/>
  <c r="V227" i="4"/>
  <c r="O228" i="4"/>
  <c r="P228" i="4"/>
  <c r="Q228" i="4"/>
  <c r="R228" i="4"/>
  <c r="S228" i="4"/>
  <c r="T228" i="4"/>
  <c r="U228" i="4"/>
  <c r="V228" i="4"/>
  <c r="O229" i="4"/>
  <c r="P229" i="4"/>
  <c r="Q229" i="4"/>
  <c r="R229" i="4"/>
  <c r="S229" i="4"/>
  <c r="T229" i="4"/>
  <c r="U229" i="4"/>
  <c r="V229" i="4"/>
  <c r="O230" i="4"/>
  <c r="P230" i="4"/>
  <c r="Q230" i="4"/>
  <c r="R230" i="4"/>
  <c r="S230" i="4"/>
  <c r="T230" i="4"/>
  <c r="U230" i="4"/>
  <c r="V230" i="4"/>
  <c r="O231" i="4"/>
  <c r="P231" i="4"/>
  <c r="Q231" i="4"/>
  <c r="R231" i="4"/>
  <c r="S231" i="4"/>
  <c r="T231" i="4"/>
  <c r="U231" i="4"/>
  <c r="V231" i="4"/>
  <c r="O232" i="4"/>
  <c r="P232" i="4"/>
  <c r="Q232" i="4"/>
  <c r="R232" i="4"/>
  <c r="S232" i="4"/>
  <c r="T232" i="4"/>
  <c r="U232" i="4"/>
  <c r="V232" i="4"/>
  <c r="O233" i="4"/>
  <c r="P233" i="4"/>
  <c r="Q233" i="4"/>
  <c r="R233" i="4"/>
  <c r="S233" i="4"/>
  <c r="T233" i="4"/>
  <c r="U233" i="4"/>
  <c r="V233" i="4"/>
  <c r="O234" i="4"/>
  <c r="P234" i="4"/>
  <c r="Q234" i="4"/>
  <c r="R234" i="4"/>
  <c r="S234" i="4"/>
  <c r="T234" i="4"/>
  <c r="U234" i="4"/>
  <c r="V234" i="4"/>
  <c r="O235" i="4"/>
  <c r="P235" i="4"/>
  <c r="Q235" i="4"/>
  <c r="R235" i="4"/>
  <c r="S235" i="4"/>
  <c r="T235" i="4"/>
  <c r="U235" i="4"/>
  <c r="V235" i="4"/>
  <c r="O236" i="4"/>
  <c r="P236" i="4"/>
  <c r="Q236" i="4"/>
  <c r="R236" i="4"/>
  <c r="S236" i="4"/>
  <c r="T236" i="4"/>
  <c r="U236" i="4"/>
  <c r="V236" i="4"/>
  <c r="O237" i="4"/>
  <c r="P237" i="4"/>
  <c r="Q237" i="4"/>
  <c r="R237" i="4"/>
  <c r="S237" i="4"/>
  <c r="T237" i="4"/>
  <c r="U237" i="4"/>
  <c r="V237" i="4"/>
  <c r="O238" i="4"/>
  <c r="P238" i="4"/>
  <c r="Q238" i="4"/>
  <c r="R238" i="4"/>
  <c r="S238" i="4"/>
  <c r="T238" i="4"/>
  <c r="U238" i="4"/>
  <c r="V238" i="4"/>
  <c r="O239" i="4"/>
  <c r="P239" i="4"/>
  <c r="Q239" i="4"/>
  <c r="R239" i="4"/>
  <c r="S239" i="4"/>
  <c r="T239" i="4"/>
  <c r="U239" i="4"/>
  <c r="V239" i="4"/>
  <c r="O240" i="4"/>
  <c r="P240" i="4"/>
  <c r="Q240" i="4"/>
  <c r="R240" i="4"/>
  <c r="S240" i="4"/>
  <c r="T240" i="4"/>
  <c r="U240" i="4"/>
  <c r="V240" i="4"/>
  <c r="O241" i="4"/>
  <c r="P241" i="4"/>
  <c r="Q241" i="4"/>
  <c r="R241" i="4"/>
  <c r="S241" i="4"/>
  <c r="T241" i="4"/>
  <c r="U241" i="4"/>
  <c r="V241" i="4"/>
  <c r="O242" i="4"/>
  <c r="P242" i="4"/>
  <c r="Q242" i="4"/>
  <c r="R242" i="4"/>
  <c r="S242" i="4"/>
  <c r="T242" i="4"/>
  <c r="U242" i="4"/>
  <c r="V242" i="4"/>
  <c r="O243" i="4"/>
  <c r="P243" i="4"/>
  <c r="Q243" i="4"/>
  <c r="R243" i="4"/>
  <c r="S243" i="4"/>
  <c r="T243" i="4"/>
  <c r="U243" i="4"/>
  <c r="V243" i="4"/>
  <c r="O244" i="4"/>
  <c r="P244" i="4"/>
  <c r="Q244" i="4"/>
  <c r="R244" i="4"/>
  <c r="S244" i="4"/>
  <c r="T244" i="4"/>
  <c r="U244" i="4"/>
  <c r="V244" i="4"/>
  <c r="O245" i="4"/>
  <c r="P245" i="4"/>
  <c r="Q245" i="4"/>
  <c r="R245" i="4"/>
  <c r="S245" i="4"/>
  <c r="T245" i="4"/>
  <c r="U245" i="4"/>
  <c r="V245" i="4"/>
  <c r="O246" i="4"/>
  <c r="P246" i="4"/>
  <c r="Q246" i="4"/>
  <c r="R246" i="4"/>
  <c r="S246" i="4"/>
  <c r="T246" i="4"/>
  <c r="U246" i="4"/>
  <c r="V246" i="4"/>
  <c r="O247" i="4"/>
  <c r="P247" i="4"/>
  <c r="Q247" i="4"/>
  <c r="R247" i="4"/>
  <c r="S247" i="4"/>
  <c r="T247" i="4"/>
  <c r="U247" i="4"/>
  <c r="V247" i="4"/>
  <c r="O248" i="4"/>
  <c r="P248" i="4"/>
  <c r="Q248" i="4"/>
  <c r="R248" i="4"/>
  <c r="S248" i="4"/>
  <c r="T248" i="4"/>
  <c r="U248" i="4"/>
  <c r="V248" i="4"/>
  <c r="O249" i="4"/>
  <c r="P249" i="4"/>
  <c r="Q249" i="4"/>
  <c r="R249" i="4"/>
  <c r="S249" i="4"/>
  <c r="T249" i="4"/>
  <c r="U249" i="4"/>
  <c r="V249" i="4"/>
  <c r="O250" i="4"/>
  <c r="P250" i="4"/>
  <c r="Q250" i="4"/>
  <c r="R250" i="4"/>
  <c r="S250" i="4"/>
  <c r="T250" i="4"/>
  <c r="U250" i="4"/>
  <c r="V250" i="4"/>
  <c r="O251" i="4"/>
  <c r="P251" i="4"/>
  <c r="Q251" i="4"/>
  <c r="R251" i="4"/>
  <c r="S251" i="4"/>
  <c r="T251" i="4"/>
  <c r="U251" i="4"/>
  <c r="V251" i="4"/>
  <c r="O252" i="4"/>
  <c r="P252" i="4"/>
  <c r="Q252" i="4"/>
  <c r="R252" i="4"/>
  <c r="S252" i="4"/>
  <c r="T252" i="4"/>
  <c r="U252" i="4"/>
  <c r="V252" i="4"/>
  <c r="O253" i="4"/>
  <c r="P253" i="4"/>
  <c r="Q253" i="4"/>
  <c r="R253" i="4"/>
  <c r="S253" i="4"/>
  <c r="T253" i="4"/>
  <c r="U253" i="4"/>
  <c r="V253" i="4"/>
  <c r="O254" i="4"/>
  <c r="P254" i="4"/>
  <c r="Q254" i="4"/>
  <c r="R254" i="4"/>
  <c r="S254" i="4"/>
  <c r="T254" i="4"/>
  <c r="U254" i="4"/>
  <c r="V254" i="4"/>
  <c r="O255" i="4"/>
  <c r="P255" i="4"/>
  <c r="Q255" i="4"/>
  <c r="R255" i="4"/>
  <c r="S255" i="4"/>
  <c r="T255" i="4"/>
  <c r="U255" i="4"/>
  <c r="V255" i="4"/>
  <c r="O256" i="4"/>
  <c r="P256" i="4"/>
  <c r="Q256" i="4"/>
  <c r="R256" i="4"/>
  <c r="S256" i="4"/>
  <c r="T256" i="4"/>
  <c r="U256" i="4"/>
  <c r="V256" i="4"/>
  <c r="O257" i="4"/>
  <c r="P257" i="4"/>
  <c r="Q257" i="4"/>
  <c r="R257" i="4"/>
  <c r="S257" i="4"/>
  <c r="T257" i="4"/>
  <c r="U257" i="4"/>
  <c r="V257" i="4"/>
  <c r="O258" i="4"/>
  <c r="P258" i="4"/>
  <c r="Q258" i="4"/>
  <c r="R258" i="4"/>
  <c r="S258" i="4"/>
  <c r="T258" i="4"/>
  <c r="U258" i="4"/>
  <c r="V258" i="4"/>
  <c r="O259" i="4"/>
  <c r="P259" i="4"/>
  <c r="Q259" i="4"/>
  <c r="R259" i="4"/>
  <c r="S259" i="4"/>
  <c r="T259" i="4"/>
  <c r="U259" i="4"/>
  <c r="V259" i="4"/>
  <c r="O260" i="4"/>
  <c r="P260" i="4"/>
  <c r="Q260" i="4"/>
  <c r="R260" i="4"/>
  <c r="S260" i="4"/>
  <c r="T260" i="4"/>
  <c r="U260" i="4"/>
  <c r="V260" i="4"/>
  <c r="O261" i="4"/>
  <c r="P261" i="4"/>
  <c r="Q261" i="4"/>
  <c r="R261" i="4"/>
  <c r="S261" i="4"/>
  <c r="T261" i="4"/>
  <c r="U261" i="4"/>
  <c r="V261" i="4"/>
  <c r="O262" i="4"/>
  <c r="P262" i="4"/>
  <c r="Q262" i="4"/>
  <c r="R262" i="4"/>
  <c r="S262" i="4"/>
  <c r="T262" i="4"/>
  <c r="U262" i="4"/>
  <c r="V262" i="4"/>
  <c r="O263" i="4"/>
  <c r="P263" i="4"/>
  <c r="Q263" i="4"/>
  <c r="R263" i="4"/>
  <c r="S263" i="4"/>
  <c r="T263" i="4"/>
  <c r="U263" i="4"/>
  <c r="V263" i="4"/>
  <c r="O264" i="4"/>
  <c r="P264" i="4"/>
  <c r="Q264" i="4"/>
  <c r="R264" i="4"/>
  <c r="S264" i="4"/>
  <c r="T264" i="4"/>
  <c r="U264" i="4"/>
  <c r="V264" i="4"/>
  <c r="O265" i="4"/>
  <c r="P265" i="4"/>
  <c r="Q265" i="4"/>
  <c r="R265" i="4"/>
  <c r="S265" i="4"/>
  <c r="T265" i="4"/>
  <c r="U265" i="4"/>
  <c r="V265" i="4"/>
  <c r="O266" i="4"/>
  <c r="P266" i="4"/>
  <c r="Q266" i="4"/>
  <c r="R266" i="4"/>
  <c r="S266" i="4"/>
  <c r="T266" i="4"/>
  <c r="U266" i="4"/>
  <c r="V266" i="4"/>
  <c r="O267" i="4"/>
  <c r="P267" i="4"/>
  <c r="Q267" i="4"/>
  <c r="R267" i="4"/>
  <c r="S267" i="4"/>
  <c r="T267" i="4"/>
  <c r="U267" i="4"/>
  <c r="V267" i="4"/>
  <c r="O268" i="4"/>
  <c r="P268" i="4"/>
  <c r="Q268" i="4"/>
  <c r="R268" i="4"/>
  <c r="S268" i="4"/>
  <c r="T268" i="4"/>
  <c r="U268" i="4"/>
  <c r="V268" i="4"/>
  <c r="O269" i="4"/>
  <c r="P269" i="4"/>
  <c r="Q269" i="4"/>
  <c r="R269" i="4"/>
  <c r="S269" i="4"/>
  <c r="T269" i="4"/>
  <c r="U269" i="4"/>
  <c r="V269" i="4"/>
  <c r="O270" i="4"/>
  <c r="P270" i="4"/>
  <c r="Q270" i="4"/>
  <c r="R270" i="4"/>
  <c r="S270" i="4"/>
  <c r="T270" i="4"/>
  <c r="U270" i="4"/>
  <c r="V270" i="4"/>
  <c r="O271" i="4"/>
  <c r="P271" i="4"/>
  <c r="Q271" i="4"/>
  <c r="R271" i="4"/>
  <c r="S271" i="4"/>
  <c r="T271" i="4"/>
  <c r="U271" i="4"/>
  <c r="V271" i="4"/>
  <c r="O272" i="4"/>
  <c r="P272" i="4"/>
  <c r="Q272" i="4"/>
  <c r="R272" i="4"/>
  <c r="S272" i="4"/>
  <c r="T272" i="4"/>
  <c r="U272" i="4"/>
  <c r="V272" i="4"/>
  <c r="O273" i="4"/>
  <c r="P273" i="4"/>
  <c r="Q273" i="4"/>
  <c r="R273" i="4"/>
  <c r="S273" i="4"/>
  <c r="T273" i="4"/>
  <c r="U273" i="4"/>
  <c r="V273" i="4"/>
  <c r="O274" i="4"/>
  <c r="P274" i="4"/>
  <c r="Q274" i="4"/>
  <c r="R274" i="4"/>
  <c r="S274" i="4"/>
  <c r="T274" i="4"/>
  <c r="U274" i="4"/>
  <c r="V274" i="4"/>
  <c r="O275" i="4"/>
  <c r="P275" i="4"/>
  <c r="Q275" i="4"/>
  <c r="R275" i="4"/>
  <c r="S275" i="4"/>
  <c r="T275" i="4"/>
  <c r="U275" i="4"/>
  <c r="V275" i="4"/>
  <c r="O276" i="4"/>
  <c r="P276" i="4"/>
  <c r="Q276" i="4"/>
  <c r="R276" i="4"/>
  <c r="S276" i="4"/>
  <c r="T276" i="4"/>
  <c r="U276" i="4"/>
  <c r="V276" i="4"/>
  <c r="O277" i="4"/>
  <c r="P277" i="4"/>
  <c r="Q277" i="4"/>
  <c r="R277" i="4"/>
  <c r="S277" i="4"/>
  <c r="T277" i="4"/>
  <c r="U277" i="4"/>
  <c r="V277" i="4"/>
  <c r="O278" i="4"/>
  <c r="P278" i="4"/>
  <c r="Q278" i="4"/>
  <c r="R278" i="4"/>
  <c r="S278" i="4"/>
  <c r="T278" i="4"/>
  <c r="U278" i="4"/>
  <c r="V278" i="4"/>
  <c r="O279" i="4"/>
  <c r="P279" i="4"/>
  <c r="Q279" i="4"/>
  <c r="R279" i="4"/>
  <c r="S279" i="4"/>
  <c r="T279" i="4"/>
  <c r="U279" i="4"/>
  <c r="V279" i="4"/>
  <c r="O280" i="4"/>
  <c r="P280" i="4"/>
  <c r="Q280" i="4"/>
  <c r="R280" i="4"/>
  <c r="S280" i="4"/>
  <c r="T280" i="4"/>
  <c r="U280" i="4"/>
  <c r="V280" i="4"/>
  <c r="O281" i="4"/>
  <c r="P281" i="4"/>
  <c r="Q281" i="4"/>
  <c r="R281" i="4"/>
  <c r="S281" i="4"/>
  <c r="T281" i="4"/>
  <c r="U281" i="4"/>
  <c r="V281" i="4"/>
  <c r="O282" i="4"/>
  <c r="P282" i="4"/>
  <c r="Q282" i="4"/>
  <c r="R282" i="4"/>
  <c r="S282" i="4"/>
  <c r="T282" i="4"/>
  <c r="U282" i="4"/>
  <c r="V282" i="4"/>
  <c r="O283" i="4"/>
  <c r="P283" i="4"/>
  <c r="Q283" i="4"/>
  <c r="R283" i="4"/>
  <c r="S283" i="4"/>
  <c r="T283" i="4"/>
  <c r="U283" i="4"/>
  <c r="V283" i="4"/>
  <c r="O284" i="4"/>
  <c r="P284" i="4"/>
  <c r="Q284" i="4"/>
  <c r="R284" i="4"/>
  <c r="S284" i="4"/>
  <c r="T284" i="4"/>
  <c r="U284" i="4"/>
  <c r="V284" i="4"/>
  <c r="O285" i="4"/>
  <c r="P285" i="4"/>
  <c r="Q285" i="4"/>
  <c r="R285" i="4"/>
  <c r="S285" i="4"/>
  <c r="T285" i="4"/>
  <c r="U285" i="4"/>
  <c r="V285" i="4"/>
  <c r="O286" i="4"/>
  <c r="P286" i="4"/>
  <c r="Q286" i="4"/>
  <c r="R286" i="4"/>
  <c r="S286" i="4"/>
  <c r="T286" i="4"/>
  <c r="U286" i="4"/>
  <c r="V286" i="4"/>
  <c r="O287" i="4"/>
  <c r="P287" i="4"/>
  <c r="Q287" i="4"/>
  <c r="R287" i="4"/>
  <c r="S287" i="4"/>
  <c r="T287" i="4"/>
  <c r="U287" i="4"/>
  <c r="V287" i="4"/>
  <c r="O288" i="4"/>
  <c r="P288" i="4"/>
  <c r="Q288" i="4"/>
  <c r="R288" i="4"/>
  <c r="S288" i="4"/>
  <c r="T288" i="4"/>
  <c r="U288" i="4"/>
  <c r="V288" i="4"/>
  <c r="O289" i="4"/>
  <c r="P289" i="4"/>
  <c r="Q289" i="4"/>
  <c r="R289" i="4"/>
  <c r="S289" i="4"/>
  <c r="T289" i="4"/>
  <c r="U289" i="4"/>
  <c r="V289" i="4"/>
  <c r="O290" i="4"/>
  <c r="P290" i="4"/>
  <c r="Q290" i="4"/>
  <c r="R290" i="4"/>
  <c r="S290" i="4"/>
  <c r="T290" i="4"/>
  <c r="U290" i="4"/>
  <c r="V290" i="4"/>
  <c r="O291" i="4"/>
  <c r="P291" i="4"/>
  <c r="Q291" i="4"/>
  <c r="R291" i="4"/>
  <c r="S291" i="4"/>
  <c r="T291" i="4"/>
  <c r="U291" i="4"/>
  <c r="V291" i="4"/>
  <c r="O292" i="4"/>
  <c r="P292" i="4"/>
  <c r="Q292" i="4"/>
  <c r="R292" i="4"/>
  <c r="S292" i="4"/>
  <c r="T292" i="4"/>
  <c r="U292" i="4"/>
  <c r="V292" i="4"/>
  <c r="O293" i="4"/>
  <c r="P293" i="4"/>
  <c r="Q293" i="4"/>
  <c r="R293" i="4"/>
  <c r="S293" i="4"/>
  <c r="T293" i="4"/>
  <c r="U293" i="4"/>
  <c r="V293" i="4"/>
  <c r="O294" i="4"/>
  <c r="P294" i="4"/>
  <c r="Q294" i="4"/>
  <c r="R294" i="4"/>
  <c r="S294" i="4"/>
  <c r="T294" i="4"/>
  <c r="U294" i="4"/>
  <c r="V294" i="4"/>
  <c r="O295" i="4"/>
  <c r="P295" i="4"/>
  <c r="Q295" i="4"/>
  <c r="R295" i="4"/>
  <c r="S295" i="4"/>
  <c r="T295" i="4"/>
  <c r="U295" i="4"/>
  <c r="V295" i="4"/>
  <c r="O296" i="4"/>
  <c r="P296" i="4"/>
  <c r="Q296" i="4"/>
  <c r="R296" i="4"/>
  <c r="S296" i="4"/>
  <c r="T296" i="4"/>
  <c r="U296" i="4"/>
  <c r="V296" i="4"/>
  <c r="O297" i="4"/>
  <c r="P297" i="4"/>
  <c r="Q297" i="4"/>
  <c r="R297" i="4"/>
  <c r="S297" i="4"/>
  <c r="T297" i="4"/>
  <c r="U297" i="4"/>
  <c r="V297" i="4"/>
  <c r="O298" i="4"/>
  <c r="P298" i="4"/>
  <c r="Q298" i="4"/>
  <c r="R298" i="4"/>
  <c r="S298" i="4"/>
  <c r="T298" i="4"/>
  <c r="U298" i="4"/>
  <c r="V298" i="4"/>
  <c r="O299" i="4"/>
  <c r="P299" i="4"/>
  <c r="Q299" i="4"/>
  <c r="R299" i="4"/>
  <c r="S299" i="4"/>
  <c r="T299" i="4"/>
  <c r="U299" i="4"/>
  <c r="V299" i="4"/>
  <c r="O300" i="4"/>
  <c r="P300" i="4"/>
  <c r="Q300" i="4"/>
  <c r="R300" i="4"/>
  <c r="S300" i="4"/>
  <c r="T300" i="4"/>
  <c r="U300" i="4"/>
  <c r="V300" i="4"/>
  <c r="O301" i="4"/>
  <c r="P301" i="4"/>
  <c r="Q301" i="4"/>
  <c r="R301" i="4"/>
  <c r="S301" i="4"/>
  <c r="T301" i="4"/>
  <c r="U301" i="4"/>
  <c r="V301" i="4"/>
  <c r="O302" i="4"/>
  <c r="P302" i="4"/>
  <c r="Q302" i="4"/>
  <c r="R302" i="4"/>
  <c r="S302" i="4"/>
  <c r="T302" i="4"/>
  <c r="U302" i="4"/>
  <c r="V302" i="4"/>
  <c r="O303" i="4"/>
  <c r="P303" i="4"/>
  <c r="Q303" i="4"/>
  <c r="R303" i="4"/>
  <c r="S303" i="4"/>
  <c r="T303" i="4"/>
  <c r="U303" i="4"/>
  <c r="V303" i="4"/>
  <c r="O304" i="4"/>
  <c r="P304" i="4"/>
  <c r="Q304" i="4"/>
  <c r="R304" i="4"/>
  <c r="S304" i="4"/>
  <c r="T304" i="4"/>
  <c r="U304" i="4"/>
  <c r="V304" i="4"/>
  <c r="O305" i="4"/>
  <c r="P305" i="4"/>
  <c r="Q305" i="4"/>
  <c r="R305" i="4"/>
  <c r="S305" i="4"/>
  <c r="T305" i="4"/>
  <c r="U305" i="4"/>
  <c r="V305" i="4"/>
  <c r="O306" i="4"/>
  <c r="P306" i="4"/>
  <c r="Q306" i="4"/>
  <c r="R306" i="4"/>
  <c r="S306" i="4"/>
  <c r="T306" i="4"/>
  <c r="U306" i="4"/>
  <c r="V306" i="4"/>
  <c r="O307" i="4"/>
  <c r="P307" i="4"/>
  <c r="Q307" i="4"/>
  <c r="R307" i="4"/>
  <c r="S307" i="4"/>
  <c r="T307" i="4"/>
  <c r="U307" i="4"/>
  <c r="V307" i="4"/>
  <c r="O308" i="4"/>
  <c r="P308" i="4"/>
  <c r="Q308" i="4"/>
  <c r="R308" i="4"/>
  <c r="S308" i="4"/>
  <c r="T308" i="4"/>
  <c r="U308" i="4"/>
  <c r="V308" i="4"/>
  <c r="O309" i="4"/>
  <c r="P309" i="4"/>
  <c r="Q309" i="4"/>
  <c r="R309" i="4"/>
  <c r="S309" i="4"/>
  <c r="T309" i="4"/>
  <c r="U309" i="4"/>
  <c r="V309" i="4"/>
  <c r="O310" i="4"/>
  <c r="P310" i="4"/>
  <c r="Q310" i="4"/>
  <c r="R310" i="4"/>
  <c r="S310" i="4"/>
  <c r="T310" i="4"/>
  <c r="U310" i="4"/>
  <c r="V310" i="4"/>
  <c r="O311" i="4"/>
  <c r="P311" i="4"/>
  <c r="Q311" i="4"/>
  <c r="R311" i="4"/>
  <c r="S311" i="4"/>
  <c r="T311" i="4"/>
  <c r="U311" i="4"/>
  <c r="V311" i="4"/>
  <c r="O312" i="4"/>
  <c r="P312" i="4"/>
  <c r="Q312" i="4"/>
  <c r="R312" i="4"/>
  <c r="S312" i="4"/>
  <c r="T312" i="4"/>
  <c r="U312" i="4"/>
  <c r="V312" i="4"/>
  <c r="O313" i="4"/>
  <c r="P313" i="4"/>
  <c r="Q313" i="4"/>
  <c r="R313" i="4"/>
  <c r="S313" i="4"/>
  <c r="T313" i="4"/>
  <c r="U313" i="4"/>
  <c r="V313" i="4"/>
  <c r="O314" i="4"/>
  <c r="P314" i="4"/>
  <c r="Q314" i="4"/>
  <c r="R314" i="4"/>
  <c r="S314" i="4"/>
  <c r="T314" i="4"/>
  <c r="U314" i="4"/>
  <c r="V314" i="4"/>
  <c r="O315" i="4"/>
  <c r="P315" i="4"/>
  <c r="Q315" i="4"/>
  <c r="R315" i="4"/>
  <c r="S315" i="4"/>
  <c r="T315" i="4"/>
  <c r="U315" i="4"/>
  <c r="V315" i="4"/>
  <c r="O316" i="4"/>
  <c r="P316" i="4"/>
  <c r="Q316" i="4"/>
  <c r="R316" i="4"/>
  <c r="S316" i="4"/>
  <c r="T316" i="4"/>
  <c r="U316" i="4"/>
  <c r="V316" i="4"/>
  <c r="O317" i="4"/>
  <c r="P317" i="4"/>
  <c r="Q317" i="4"/>
  <c r="R317" i="4"/>
  <c r="S317" i="4"/>
  <c r="T317" i="4"/>
  <c r="U317" i="4"/>
  <c r="V317" i="4"/>
  <c r="O318" i="4"/>
  <c r="P318" i="4"/>
  <c r="Q318" i="4"/>
  <c r="R318" i="4"/>
  <c r="S318" i="4"/>
  <c r="T318" i="4"/>
  <c r="U318" i="4"/>
  <c r="V318" i="4"/>
  <c r="O319" i="4"/>
  <c r="P319" i="4"/>
  <c r="Q319" i="4"/>
  <c r="R319" i="4"/>
  <c r="S319" i="4"/>
  <c r="T319" i="4"/>
  <c r="U319" i="4"/>
  <c r="V319" i="4"/>
  <c r="O320" i="4"/>
  <c r="P320" i="4"/>
  <c r="Q320" i="4"/>
  <c r="R320" i="4"/>
  <c r="S320" i="4"/>
  <c r="T320" i="4"/>
  <c r="U320" i="4"/>
  <c r="V320" i="4"/>
  <c r="O321" i="4"/>
  <c r="P321" i="4"/>
  <c r="Q321" i="4"/>
  <c r="R321" i="4"/>
  <c r="S321" i="4"/>
  <c r="T321" i="4"/>
  <c r="U321" i="4"/>
  <c r="V321" i="4"/>
  <c r="O322" i="4"/>
  <c r="P322" i="4"/>
  <c r="Q322" i="4"/>
  <c r="R322" i="4"/>
  <c r="S322" i="4"/>
  <c r="T322" i="4"/>
  <c r="U322" i="4"/>
  <c r="V322" i="4"/>
  <c r="O323" i="4"/>
  <c r="P323" i="4"/>
  <c r="Q323" i="4"/>
  <c r="R323" i="4"/>
  <c r="S323" i="4"/>
  <c r="T323" i="4"/>
  <c r="U323" i="4"/>
  <c r="V323" i="4"/>
  <c r="O324" i="4"/>
  <c r="P324" i="4"/>
  <c r="Q324" i="4"/>
  <c r="R324" i="4"/>
  <c r="S324" i="4"/>
  <c r="T324" i="4"/>
  <c r="U324" i="4"/>
  <c r="V324" i="4"/>
  <c r="O325" i="4"/>
  <c r="P325" i="4"/>
  <c r="Q325" i="4"/>
  <c r="R325" i="4"/>
  <c r="S325" i="4"/>
  <c r="T325" i="4"/>
  <c r="U325" i="4"/>
  <c r="V325" i="4"/>
  <c r="O326" i="4"/>
  <c r="P326" i="4"/>
  <c r="Q326" i="4"/>
  <c r="R326" i="4"/>
  <c r="S326" i="4"/>
  <c r="T326" i="4"/>
  <c r="U326" i="4"/>
  <c r="V326" i="4"/>
  <c r="O327" i="4"/>
  <c r="P327" i="4"/>
  <c r="Q327" i="4"/>
  <c r="R327" i="4"/>
  <c r="S327" i="4"/>
  <c r="T327" i="4"/>
  <c r="U327" i="4"/>
  <c r="V327" i="4"/>
  <c r="O328" i="4"/>
  <c r="P328" i="4"/>
  <c r="Q328" i="4"/>
  <c r="R328" i="4"/>
  <c r="S328" i="4"/>
  <c r="T328" i="4"/>
  <c r="U328" i="4"/>
  <c r="V328" i="4"/>
  <c r="O329" i="4"/>
  <c r="P329" i="4"/>
  <c r="Q329" i="4"/>
  <c r="R329" i="4"/>
  <c r="S329" i="4"/>
  <c r="T329" i="4"/>
  <c r="U329" i="4"/>
  <c r="V329" i="4"/>
  <c r="O330" i="4"/>
  <c r="P330" i="4"/>
  <c r="Q330" i="4"/>
  <c r="R330" i="4"/>
  <c r="S330" i="4"/>
  <c r="T330" i="4"/>
  <c r="U330" i="4"/>
  <c r="V330" i="4"/>
  <c r="O331" i="4"/>
  <c r="P331" i="4"/>
  <c r="Q331" i="4"/>
  <c r="R331" i="4"/>
  <c r="S331" i="4"/>
  <c r="T331" i="4"/>
  <c r="U331" i="4"/>
  <c r="V331" i="4"/>
  <c r="O332" i="4"/>
  <c r="P332" i="4"/>
  <c r="Q332" i="4"/>
  <c r="R332" i="4"/>
  <c r="S332" i="4"/>
  <c r="T332" i="4"/>
  <c r="U332" i="4"/>
  <c r="V332" i="4"/>
  <c r="O333" i="4"/>
  <c r="P333" i="4"/>
  <c r="Q333" i="4"/>
  <c r="R333" i="4"/>
  <c r="S333" i="4"/>
  <c r="T333" i="4"/>
  <c r="U333" i="4"/>
  <c r="V333" i="4"/>
  <c r="O334" i="4"/>
  <c r="P334" i="4"/>
  <c r="Q334" i="4"/>
  <c r="R334" i="4"/>
  <c r="S334" i="4"/>
  <c r="T334" i="4"/>
  <c r="U334" i="4"/>
  <c r="V334" i="4"/>
  <c r="O335" i="4"/>
  <c r="P335" i="4"/>
  <c r="Q335" i="4"/>
  <c r="R335" i="4"/>
  <c r="S335" i="4"/>
  <c r="T335" i="4"/>
  <c r="U335" i="4"/>
  <c r="V335" i="4"/>
  <c r="O336" i="4"/>
  <c r="P336" i="4"/>
  <c r="Q336" i="4"/>
  <c r="R336" i="4"/>
  <c r="S336" i="4"/>
  <c r="T336" i="4"/>
  <c r="U336" i="4"/>
  <c r="V336" i="4"/>
  <c r="O337" i="4"/>
  <c r="P337" i="4"/>
  <c r="Q337" i="4"/>
  <c r="R337" i="4"/>
  <c r="S337" i="4"/>
  <c r="T337" i="4"/>
  <c r="U337" i="4"/>
  <c r="V337" i="4"/>
  <c r="O338" i="4"/>
  <c r="P338" i="4"/>
  <c r="Q338" i="4"/>
  <c r="R338" i="4"/>
  <c r="S338" i="4"/>
  <c r="T338" i="4"/>
  <c r="U338" i="4"/>
  <c r="V338" i="4"/>
  <c r="O339" i="4"/>
  <c r="P339" i="4"/>
  <c r="Q339" i="4"/>
  <c r="R339" i="4"/>
  <c r="S339" i="4"/>
  <c r="T339" i="4"/>
  <c r="U339" i="4"/>
  <c r="V339" i="4"/>
  <c r="O340" i="4"/>
  <c r="P340" i="4"/>
  <c r="Q340" i="4"/>
  <c r="R340" i="4"/>
  <c r="S340" i="4"/>
  <c r="T340" i="4"/>
  <c r="U340" i="4"/>
  <c r="V340" i="4"/>
  <c r="O341" i="4"/>
  <c r="P341" i="4"/>
  <c r="Q341" i="4"/>
  <c r="R341" i="4"/>
  <c r="S341" i="4"/>
  <c r="T341" i="4"/>
  <c r="U341" i="4"/>
  <c r="V341" i="4"/>
  <c r="O342" i="4"/>
  <c r="P342" i="4"/>
  <c r="Q342" i="4"/>
  <c r="R342" i="4"/>
  <c r="S342" i="4"/>
  <c r="T342" i="4"/>
  <c r="U342" i="4"/>
  <c r="V342" i="4"/>
  <c r="O343" i="4"/>
  <c r="P343" i="4"/>
  <c r="Q343" i="4"/>
  <c r="R343" i="4"/>
  <c r="S343" i="4"/>
  <c r="T343" i="4"/>
  <c r="U343" i="4"/>
  <c r="V343" i="4"/>
  <c r="O344" i="4"/>
  <c r="P344" i="4"/>
  <c r="Q344" i="4"/>
  <c r="R344" i="4"/>
  <c r="S344" i="4"/>
  <c r="T344" i="4"/>
  <c r="U344" i="4"/>
  <c r="V344" i="4"/>
  <c r="O345" i="4"/>
  <c r="P345" i="4"/>
  <c r="Q345" i="4"/>
  <c r="R345" i="4"/>
  <c r="S345" i="4"/>
  <c r="T345" i="4"/>
  <c r="U345" i="4"/>
  <c r="V345" i="4"/>
  <c r="O346" i="4"/>
  <c r="P346" i="4"/>
  <c r="Q346" i="4"/>
  <c r="R346" i="4"/>
  <c r="S346" i="4"/>
  <c r="T346" i="4"/>
  <c r="U346" i="4"/>
  <c r="V346" i="4"/>
  <c r="O347" i="4"/>
  <c r="P347" i="4"/>
  <c r="Q347" i="4"/>
  <c r="R347" i="4"/>
  <c r="S347" i="4"/>
  <c r="T347" i="4"/>
  <c r="U347" i="4"/>
  <c r="V347" i="4"/>
  <c r="O348" i="4"/>
  <c r="P348" i="4"/>
  <c r="Q348" i="4"/>
  <c r="R348" i="4"/>
  <c r="S348" i="4"/>
  <c r="T348" i="4"/>
  <c r="U348" i="4"/>
  <c r="V348" i="4"/>
  <c r="O349" i="4"/>
  <c r="P349" i="4"/>
  <c r="Q349" i="4"/>
  <c r="R349" i="4"/>
  <c r="S349" i="4"/>
  <c r="T349" i="4"/>
  <c r="U349" i="4"/>
  <c r="V349" i="4"/>
  <c r="O350" i="4"/>
  <c r="P350" i="4"/>
  <c r="Q350" i="4"/>
  <c r="R350" i="4"/>
  <c r="S350" i="4"/>
  <c r="T350" i="4"/>
  <c r="U350" i="4"/>
  <c r="V350" i="4"/>
  <c r="O351" i="4"/>
  <c r="P351" i="4"/>
  <c r="Q351" i="4"/>
  <c r="R351" i="4"/>
  <c r="S351" i="4"/>
  <c r="T351" i="4"/>
  <c r="U351" i="4"/>
  <c r="V351" i="4"/>
  <c r="O352" i="4"/>
  <c r="P352" i="4"/>
  <c r="Q352" i="4"/>
  <c r="R352" i="4"/>
  <c r="S352" i="4"/>
  <c r="T352" i="4"/>
  <c r="U352" i="4"/>
  <c r="V352" i="4"/>
  <c r="O353" i="4"/>
  <c r="P353" i="4"/>
  <c r="Q353" i="4"/>
  <c r="R353" i="4"/>
  <c r="S353" i="4"/>
  <c r="T353" i="4"/>
  <c r="U353" i="4"/>
  <c r="V353" i="4"/>
  <c r="O354" i="4"/>
  <c r="P354" i="4"/>
  <c r="Q354" i="4"/>
  <c r="R354" i="4"/>
  <c r="S354" i="4"/>
  <c r="T354" i="4"/>
  <c r="U354" i="4"/>
  <c r="V354" i="4"/>
  <c r="O355" i="4"/>
  <c r="P355" i="4"/>
  <c r="Q355" i="4"/>
  <c r="R355" i="4"/>
  <c r="S355" i="4"/>
  <c r="T355" i="4"/>
  <c r="U355" i="4"/>
  <c r="V355" i="4"/>
  <c r="O356" i="4"/>
  <c r="P356" i="4"/>
  <c r="Q356" i="4"/>
  <c r="R356" i="4"/>
  <c r="S356" i="4"/>
  <c r="T356" i="4"/>
  <c r="U356" i="4"/>
  <c r="V356" i="4"/>
  <c r="O357" i="4"/>
  <c r="P357" i="4"/>
  <c r="Q357" i="4"/>
  <c r="R357" i="4"/>
  <c r="S357" i="4"/>
  <c r="T357" i="4"/>
  <c r="U357" i="4"/>
  <c r="V357" i="4"/>
  <c r="O358" i="4"/>
  <c r="P358" i="4"/>
  <c r="Q358" i="4"/>
  <c r="R358" i="4"/>
  <c r="S358" i="4"/>
  <c r="T358" i="4"/>
  <c r="U358" i="4"/>
  <c r="V358" i="4"/>
  <c r="O359" i="4"/>
  <c r="P359" i="4"/>
  <c r="Q359" i="4"/>
  <c r="R359" i="4"/>
  <c r="S359" i="4"/>
  <c r="T359" i="4"/>
  <c r="U359" i="4"/>
  <c r="V359" i="4"/>
  <c r="O360" i="4"/>
  <c r="P360" i="4"/>
  <c r="Q360" i="4"/>
  <c r="R360" i="4"/>
  <c r="S360" i="4"/>
  <c r="T360" i="4"/>
  <c r="U360" i="4"/>
  <c r="V360" i="4"/>
  <c r="O361" i="4"/>
  <c r="P361" i="4"/>
  <c r="Q361" i="4"/>
  <c r="R361" i="4"/>
  <c r="S361" i="4"/>
  <c r="T361" i="4"/>
  <c r="U361" i="4"/>
  <c r="V361" i="4"/>
  <c r="O362" i="4"/>
  <c r="P362" i="4"/>
  <c r="Q362" i="4"/>
  <c r="R362" i="4"/>
  <c r="S362" i="4"/>
  <c r="T362" i="4"/>
  <c r="U362" i="4"/>
  <c r="V362" i="4"/>
  <c r="O363" i="4"/>
  <c r="P363" i="4"/>
  <c r="Q363" i="4"/>
  <c r="R363" i="4"/>
  <c r="S363" i="4"/>
  <c r="T363" i="4"/>
  <c r="U363" i="4"/>
  <c r="V363" i="4"/>
  <c r="O364" i="4"/>
  <c r="P364" i="4"/>
  <c r="Q364" i="4"/>
  <c r="R364" i="4"/>
  <c r="S364" i="4"/>
  <c r="T364" i="4"/>
  <c r="U364" i="4"/>
  <c r="V364" i="4"/>
  <c r="O365" i="4"/>
  <c r="P365" i="4"/>
  <c r="Q365" i="4"/>
  <c r="R365" i="4"/>
  <c r="S365" i="4"/>
  <c r="T365" i="4"/>
  <c r="U365" i="4"/>
  <c r="V365" i="4"/>
  <c r="O366" i="4"/>
  <c r="P366" i="4"/>
  <c r="Q366" i="4"/>
  <c r="R366" i="4"/>
  <c r="S366" i="4"/>
  <c r="T366" i="4"/>
  <c r="U366" i="4"/>
  <c r="V366" i="4"/>
  <c r="O367" i="4"/>
  <c r="P367" i="4"/>
  <c r="Q367" i="4"/>
  <c r="R367" i="4"/>
  <c r="S367" i="4"/>
  <c r="T367" i="4"/>
  <c r="U367" i="4"/>
  <c r="V367" i="4"/>
  <c r="O368" i="4"/>
  <c r="P368" i="4"/>
  <c r="Q368" i="4"/>
  <c r="R368" i="4"/>
  <c r="S368" i="4"/>
  <c r="T368" i="4"/>
  <c r="U368" i="4"/>
  <c r="V368" i="4"/>
  <c r="O369" i="4"/>
  <c r="P369" i="4"/>
  <c r="Q369" i="4"/>
  <c r="R369" i="4"/>
  <c r="S369" i="4"/>
  <c r="T369" i="4"/>
  <c r="U369" i="4"/>
  <c r="V369" i="4"/>
  <c r="O370" i="4"/>
  <c r="P370" i="4"/>
  <c r="Q370" i="4"/>
  <c r="R370" i="4"/>
  <c r="S370" i="4"/>
  <c r="T370" i="4"/>
  <c r="U370" i="4"/>
  <c r="V370" i="4"/>
  <c r="O371" i="4"/>
  <c r="P371" i="4"/>
  <c r="Q371" i="4"/>
  <c r="R371" i="4"/>
  <c r="S371" i="4"/>
  <c r="T371" i="4"/>
  <c r="U371" i="4"/>
  <c r="V371" i="4"/>
  <c r="O372" i="4"/>
  <c r="P372" i="4"/>
  <c r="Q372" i="4"/>
  <c r="R372" i="4"/>
  <c r="S372" i="4"/>
  <c r="T372" i="4"/>
  <c r="U372" i="4"/>
  <c r="V372" i="4"/>
  <c r="O373" i="4"/>
  <c r="P373" i="4"/>
  <c r="Q373" i="4"/>
  <c r="R373" i="4"/>
  <c r="S373" i="4"/>
  <c r="T373" i="4"/>
  <c r="U373" i="4"/>
  <c r="V373" i="4"/>
  <c r="O374" i="4"/>
  <c r="P374" i="4"/>
  <c r="Q374" i="4"/>
  <c r="R374" i="4"/>
  <c r="S374" i="4"/>
  <c r="T374" i="4"/>
  <c r="U374" i="4"/>
  <c r="V374" i="4"/>
  <c r="O375" i="4"/>
  <c r="P375" i="4"/>
  <c r="Q375" i="4"/>
  <c r="R375" i="4"/>
  <c r="S375" i="4"/>
  <c r="T375" i="4"/>
  <c r="U375" i="4"/>
  <c r="V375" i="4"/>
  <c r="O376" i="4"/>
  <c r="P376" i="4"/>
  <c r="Q376" i="4"/>
  <c r="R376" i="4"/>
  <c r="S376" i="4"/>
  <c r="T376" i="4"/>
  <c r="U376" i="4"/>
  <c r="V376" i="4"/>
  <c r="O377" i="4"/>
  <c r="P377" i="4"/>
  <c r="Q377" i="4"/>
  <c r="R377" i="4"/>
  <c r="S377" i="4"/>
  <c r="T377" i="4"/>
  <c r="U377" i="4"/>
  <c r="V377" i="4"/>
  <c r="O378" i="4"/>
  <c r="P378" i="4"/>
  <c r="Q378" i="4"/>
  <c r="R378" i="4"/>
  <c r="S378" i="4"/>
  <c r="T378" i="4"/>
  <c r="U378" i="4"/>
  <c r="V378" i="4"/>
  <c r="O379" i="4"/>
  <c r="P379" i="4"/>
  <c r="Q379" i="4"/>
  <c r="R379" i="4"/>
  <c r="S379" i="4"/>
  <c r="T379" i="4"/>
  <c r="U379" i="4"/>
  <c r="V379" i="4"/>
  <c r="O380" i="4"/>
  <c r="P380" i="4"/>
  <c r="Q380" i="4"/>
  <c r="R380" i="4"/>
  <c r="S380" i="4"/>
  <c r="T380" i="4"/>
  <c r="U380" i="4"/>
  <c r="V380" i="4"/>
  <c r="O381" i="4"/>
  <c r="P381" i="4"/>
  <c r="Q381" i="4"/>
  <c r="R381" i="4"/>
  <c r="S381" i="4"/>
  <c r="T381" i="4"/>
  <c r="U381" i="4"/>
  <c r="V381" i="4"/>
  <c r="O382" i="4"/>
  <c r="P382" i="4"/>
  <c r="Q382" i="4"/>
  <c r="R382" i="4"/>
  <c r="S382" i="4"/>
  <c r="T382" i="4"/>
  <c r="U382" i="4"/>
  <c r="V382" i="4"/>
  <c r="O383" i="4"/>
  <c r="P383" i="4"/>
  <c r="Q383" i="4"/>
  <c r="R383" i="4"/>
  <c r="S383" i="4"/>
  <c r="T383" i="4"/>
  <c r="U383" i="4"/>
  <c r="V383" i="4"/>
  <c r="O384" i="4"/>
  <c r="P384" i="4"/>
  <c r="Q384" i="4"/>
  <c r="R384" i="4"/>
  <c r="S384" i="4"/>
  <c r="T384" i="4"/>
  <c r="U384" i="4"/>
  <c r="V384" i="4"/>
  <c r="O385" i="4"/>
  <c r="P385" i="4"/>
  <c r="Q385" i="4"/>
  <c r="R385" i="4"/>
  <c r="S385" i="4"/>
  <c r="T385" i="4"/>
  <c r="U385" i="4"/>
  <c r="V385" i="4"/>
  <c r="O386" i="4"/>
  <c r="P386" i="4"/>
  <c r="Q386" i="4"/>
  <c r="R386" i="4"/>
  <c r="S386" i="4"/>
  <c r="T386" i="4"/>
  <c r="U386" i="4"/>
  <c r="V386" i="4"/>
  <c r="O387" i="4"/>
  <c r="P387" i="4"/>
  <c r="Q387" i="4"/>
  <c r="R387" i="4"/>
  <c r="S387" i="4"/>
  <c r="T387" i="4"/>
  <c r="U387" i="4"/>
  <c r="V387" i="4"/>
  <c r="O388" i="4"/>
  <c r="P388" i="4"/>
  <c r="Q388" i="4"/>
  <c r="R388" i="4"/>
  <c r="S388" i="4"/>
  <c r="T388" i="4"/>
  <c r="U388" i="4"/>
  <c r="V388" i="4"/>
  <c r="O389" i="4"/>
  <c r="P389" i="4"/>
  <c r="Q389" i="4"/>
  <c r="R389" i="4"/>
  <c r="S389" i="4"/>
  <c r="T389" i="4"/>
  <c r="U389" i="4"/>
  <c r="V389" i="4"/>
  <c r="O390" i="4"/>
  <c r="P390" i="4"/>
  <c r="Q390" i="4"/>
  <c r="R390" i="4"/>
  <c r="S390" i="4"/>
  <c r="T390" i="4"/>
  <c r="U390" i="4"/>
  <c r="V390" i="4"/>
  <c r="O391" i="4"/>
  <c r="P391" i="4"/>
  <c r="Q391" i="4"/>
  <c r="R391" i="4"/>
  <c r="S391" i="4"/>
  <c r="T391" i="4"/>
  <c r="U391" i="4"/>
  <c r="V391" i="4"/>
  <c r="O392" i="4"/>
  <c r="P392" i="4"/>
  <c r="Q392" i="4"/>
  <c r="R392" i="4"/>
  <c r="S392" i="4"/>
  <c r="T392" i="4"/>
  <c r="U392" i="4"/>
  <c r="V392" i="4"/>
  <c r="O393" i="4"/>
  <c r="P393" i="4"/>
  <c r="Q393" i="4"/>
  <c r="R393" i="4"/>
  <c r="S393" i="4"/>
  <c r="T393" i="4"/>
  <c r="U393" i="4"/>
  <c r="V393" i="4"/>
  <c r="O394" i="4"/>
  <c r="P394" i="4"/>
  <c r="Q394" i="4"/>
  <c r="R394" i="4"/>
  <c r="S394" i="4"/>
  <c r="T394" i="4"/>
  <c r="U394" i="4"/>
  <c r="V394" i="4"/>
  <c r="O395" i="4"/>
  <c r="P395" i="4"/>
  <c r="Q395" i="4"/>
  <c r="R395" i="4"/>
  <c r="S395" i="4"/>
  <c r="T395" i="4"/>
  <c r="U395" i="4"/>
  <c r="V395" i="4"/>
  <c r="O396" i="4"/>
  <c r="P396" i="4"/>
  <c r="Q396" i="4"/>
  <c r="R396" i="4"/>
  <c r="S396" i="4"/>
  <c r="T396" i="4"/>
  <c r="U396" i="4"/>
  <c r="V396" i="4"/>
  <c r="O397" i="4"/>
  <c r="P397" i="4"/>
  <c r="Q397" i="4"/>
  <c r="R397" i="4"/>
  <c r="S397" i="4"/>
  <c r="T397" i="4"/>
  <c r="U397" i="4"/>
  <c r="V397" i="4"/>
  <c r="O398" i="4"/>
  <c r="P398" i="4"/>
  <c r="Q398" i="4"/>
  <c r="R398" i="4"/>
  <c r="S398" i="4"/>
  <c r="T398" i="4"/>
  <c r="U398" i="4"/>
  <c r="V398" i="4"/>
  <c r="O399" i="4"/>
  <c r="P399" i="4"/>
  <c r="Q399" i="4"/>
  <c r="R399" i="4"/>
  <c r="S399" i="4"/>
  <c r="T399" i="4"/>
  <c r="U399" i="4"/>
  <c r="V399" i="4"/>
  <c r="O400" i="4"/>
  <c r="P400" i="4"/>
  <c r="Q400" i="4"/>
  <c r="R400" i="4"/>
  <c r="S400" i="4"/>
  <c r="T400" i="4"/>
  <c r="U400" i="4"/>
  <c r="V400" i="4"/>
  <c r="O401" i="4"/>
  <c r="P401" i="4"/>
  <c r="Q401" i="4"/>
  <c r="R401" i="4"/>
  <c r="S401" i="4"/>
  <c r="T401" i="4"/>
  <c r="U401" i="4"/>
  <c r="V401" i="4"/>
  <c r="O402" i="4"/>
  <c r="P402" i="4"/>
  <c r="Q402" i="4"/>
  <c r="R402" i="4"/>
  <c r="S402" i="4"/>
  <c r="T402" i="4"/>
  <c r="U402" i="4"/>
  <c r="V402" i="4"/>
  <c r="O403" i="4"/>
  <c r="P403" i="4"/>
  <c r="Q403" i="4"/>
  <c r="R403" i="4"/>
  <c r="S403" i="4"/>
  <c r="T403" i="4"/>
  <c r="U403" i="4"/>
  <c r="V403" i="4"/>
  <c r="O404" i="4"/>
  <c r="P404" i="4"/>
  <c r="Q404" i="4"/>
  <c r="R404" i="4"/>
  <c r="S404" i="4"/>
  <c r="T404" i="4"/>
  <c r="U404" i="4"/>
  <c r="V404" i="4"/>
  <c r="O405" i="4"/>
  <c r="P405" i="4"/>
  <c r="Q405" i="4"/>
  <c r="R405" i="4"/>
  <c r="S405" i="4"/>
  <c r="T405" i="4"/>
  <c r="U405" i="4"/>
  <c r="V405" i="4"/>
  <c r="O406" i="4"/>
  <c r="P406" i="4"/>
  <c r="Q406" i="4"/>
  <c r="R406" i="4"/>
  <c r="S406" i="4"/>
  <c r="T406" i="4"/>
  <c r="U406" i="4"/>
  <c r="V406" i="4"/>
  <c r="O407" i="4"/>
  <c r="P407" i="4"/>
  <c r="Q407" i="4"/>
  <c r="R407" i="4"/>
  <c r="S407" i="4"/>
  <c r="T407" i="4"/>
  <c r="U407" i="4"/>
  <c r="V407" i="4"/>
  <c r="O408" i="4"/>
  <c r="P408" i="4"/>
  <c r="Q408" i="4"/>
  <c r="R408" i="4"/>
  <c r="S408" i="4"/>
  <c r="T408" i="4"/>
  <c r="U408" i="4"/>
  <c r="V408" i="4"/>
  <c r="O409" i="4"/>
  <c r="P409" i="4"/>
  <c r="Q409" i="4"/>
  <c r="R409" i="4"/>
  <c r="S409" i="4"/>
  <c r="T409" i="4"/>
  <c r="U409" i="4"/>
  <c r="V409" i="4"/>
  <c r="O410" i="4"/>
  <c r="P410" i="4"/>
  <c r="Q410" i="4"/>
  <c r="R410" i="4"/>
  <c r="S410" i="4"/>
  <c r="T410" i="4"/>
  <c r="U410" i="4"/>
  <c r="V410" i="4"/>
  <c r="O411" i="4"/>
  <c r="P411" i="4"/>
  <c r="Q411" i="4"/>
  <c r="R411" i="4"/>
  <c r="S411" i="4"/>
  <c r="T411" i="4"/>
  <c r="U411" i="4"/>
  <c r="V411" i="4"/>
  <c r="O412" i="4"/>
  <c r="P412" i="4"/>
  <c r="Q412" i="4"/>
  <c r="R412" i="4"/>
  <c r="S412" i="4"/>
  <c r="T412" i="4"/>
  <c r="U412" i="4"/>
  <c r="V412" i="4"/>
  <c r="O413" i="4"/>
  <c r="P413" i="4"/>
  <c r="Q413" i="4"/>
  <c r="R413" i="4"/>
  <c r="S413" i="4"/>
  <c r="T413" i="4"/>
  <c r="U413" i="4"/>
  <c r="V413" i="4"/>
  <c r="O414" i="4"/>
  <c r="P414" i="4"/>
  <c r="Q414" i="4"/>
  <c r="R414" i="4"/>
  <c r="S414" i="4"/>
  <c r="T414" i="4"/>
  <c r="U414" i="4"/>
  <c r="V414" i="4"/>
  <c r="O415" i="4"/>
  <c r="P415" i="4"/>
  <c r="Q415" i="4"/>
  <c r="R415" i="4"/>
  <c r="S415" i="4"/>
  <c r="T415" i="4"/>
  <c r="U415" i="4"/>
  <c r="V415" i="4"/>
  <c r="O416" i="4"/>
  <c r="P416" i="4"/>
  <c r="Q416" i="4"/>
  <c r="R416" i="4"/>
  <c r="S416" i="4"/>
  <c r="T416" i="4"/>
  <c r="U416" i="4"/>
  <c r="V416" i="4"/>
  <c r="O417" i="4"/>
  <c r="P417" i="4"/>
  <c r="Q417" i="4"/>
  <c r="R417" i="4"/>
  <c r="S417" i="4"/>
  <c r="T417" i="4"/>
  <c r="U417" i="4"/>
  <c r="V417" i="4"/>
  <c r="O418" i="4"/>
  <c r="P418" i="4"/>
  <c r="Q418" i="4"/>
  <c r="R418" i="4"/>
  <c r="S418" i="4"/>
  <c r="T418" i="4"/>
  <c r="U418" i="4"/>
  <c r="V418" i="4"/>
  <c r="O419" i="4"/>
  <c r="P419" i="4"/>
  <c r="Q419" i="4"/>
  <c r="R419" i="4"/>
  <c r="S419" i="4"/>
  <c r="T419" i="4"/>
  <c r="U419" i="4"/>
  <c r="V419" i="4"/>
  <c r="O420" i="4"/>
  <c r="P420" i="4"/>
  <c r="Q420" i="4"/>
  <c r="R420" i="4"/>
  <c r="S420" i="4"/>
  <c r="T420" i="4"/>
  <c r="U420" i="4"/>
  <c r="V420" i="4"/>
  <c r="O421" i="4"/>
  <c r="P421" i="4"/>
  <c r="Q421" i="4"/>
  <c r="R421" i="4"/>
  <c r="S421" i="4"/>
  <c r="T421" i="4"/>
  <c r="U421" i="4"/>
  <c r="V421" i="4"/>
  <c r="O422" i="4"/>
  <c r="P422" i="4"/>
  <c r="Q422" i="4"/>
  <c r="R422" i="4"/>
  <c r="S422" i="4"/>
  <c r="T422" i="4"/>
  <c r="U422" i="4"/>
  <c r="V422" i="4"/>
  <c r="O423" i="4"/>
  <c r="P423" i="4"/>
  <c r="Q423" i="4"/>
  <c r="R423" i="4"/>
  <c r="S423" i="4"/>
  <c r="T423" i="4"/>
  <c r="U423" i="4"/>
  <c r="V423" i="4"/>
  <c r="O424" i="4"/>
  <c r="P424" i="4"/>
  <c r="Q424" i="4"/>
  <c r="R424" i="4"/>
  <c r="S424" i="4"/>
  <c r="T424" i="4"/>
  <c r="U424" i="4"/>
  <c r="V424" i="4"/>
  <c r="O425" i="4"/>
  <c r="P425" i="4"/>
  <c r="Q425" i="4"/>
  <c r="R425" i="4"/>
  <c r="S425" i="4"/>
  <c r="T425" i="4"/>
  <c r="U425" i="4"/>
  <c r="V425" i="4"/>
  <c r="O426" i="4"/>
  <c r="P426" i="4"/>
  <c r="Q426" i="4"/>
  <c r="R426" i="4"/>
  <c r="S426" i="4"/>
  <c r="T426" i="4"/>
  <c r="U426" i="4"/>
  <c r="V426" i="4"/>
  <c r="O427" i="4"/>
  <c r="P427" i="4"/>
  <c r="Q427" i="4"/>
  <c r="R427" i="4"/>
  <c r="S427" i="4"/>
  <c r="T427" i="4"/>
  <c r="U427" i="4"/>
  <c r="V427" i="4"/>
  <c r="O428" i="4"/>
  <c r="P428" i="4"/>
  <c r="Q428" i="4"/>
  <c r="R428" i="4"/>
  <c r="S428" i="4"/>
  <c r="T428" i="4"/>
  <c r="U428" i="4"/>
  <c r="V428" i="4"/>
  <c r="O429" i="4"/>
  <c r="P429" i="4"/>
  <c r="Q429" i="4"/>
  <c r="R429" i="4"/>
  <c r="S429" i="4"/>
  <c r="T429" i="4"/>
  <c r="U429" i="4"/>
  <c r="V429" i="4"/>
  <c r="O430" i="4"/>
  <c r="P430" i="4"/>
  <c r="Q430" i="4"/>
  <c r="R430" i="4"/>
  <c r="S430" i="4"/>
  <c r="T430" i="4"/>
  <c r="U430" i="4"/>
  <c r="V430" i="4"/>
  <c r="O431" i="4"/>
  <c r="P431" i="4"/>
  <c r="Q431" i="4"/>
  <c r="R431" i="4"/>
  <c r="S431" i="4"/>
  <c r="T431" i="4"/>
  <c r="U431" i="4"/>
  <c r="V431" i="4"/>
  <c r="O432" i="4"/>
  <c r="P432" i="4"/>
  <c r="Q432" i="4"/>
  <c r="R432" i="4"/>
  <c r="S432" i="4"/>
  <c r="T432" i="4"/>
  <c r="U432" i="4"/>
  <c r="V432" i="4"/>
  <c r="O433" i="4"/>
  <c r="P433" i="4"/>
  <c r="Q433" i="4"/>
  <c r="R433" i="4"/>
  <c r="S433" i="4"/>
  <c r="T433" i="4"/>
  <c r="U433" i="4"/>
  <c r="V433" i="4"/>
  <c r="O434" i="4"/>
  <c r="P434" i="4"/>
  <c r="Q434" i="4"/>
  <c r="R434" i="4"/>
  <c r="S434" i="4"/>
  <c r="T434" i="4"/>
  <c r="U434" i="4"/>
  <c r="V434" i="4"/>
  <c r="C33" i="2"/>
  <c r="L33" i="2"/>
  <c r="H33" i="2"/>
  <c r="F33" i="2"/>
  <c r="H32" i="2"/>
</calcChain>
</file>

<file path=xl/sharedStrings.xml><?xml version="1.0" encoding="utf-8"?>
<sst xmlns="http://schemas.openxmlformats.org/spreadsheetml/2006/main" count="1763" uniqueCount="1023">
  <si>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</si>
  <si>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</si>
  <si>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</si>
  <si>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</si>
  <si>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</si>
  <si>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</si>
  <si>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</si>
  <si>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</si>
  <si>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</si>
  <si>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</si>
  <si>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</si>
  <si>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</si>
  <si>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</si>
  <si>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</si>
  <si>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</si>
  <si>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</si>
  <si>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</si>
  <si>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</si>
  <si>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</si>
  <si>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</si>
  <si>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</si>
  <si>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</si>
  <si>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</si>
  <si>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</si>
  <si>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</si>
  <si>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</si>
  <si>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</si>
  <si>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</si>
  <si>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</si>
  <si>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</si>
  <si>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</si>
  <si>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</si>
  <si>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</si>
  <si>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</si>
  <si>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</si>
  <si>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</si>
  <si>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</si>
  <si>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</si>
  <si>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</si>
  <si>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</si>
  <si>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</si>
  <si>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</si>
  <si>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</si>
  <si>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</si>
  <si>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</si>
  <si>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</si>
  <si>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</si>
  <si>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</si>
  <si>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</si>
  <si>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</si>
  <si>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</si>
  <si>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</si>
  <si>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</si>
  <si>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</si>
  <si>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</si>
  <si>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</si>
  <si>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</si>
  <si>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</si>
  <si>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</si>
  <si>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</si>
  <si>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</si>
  <si>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</si>
  <si>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</si>
  <si>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</si>
  <si>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</si>
  <si>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</si>
  <si>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</si>
  <si>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</si>
  <si>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</si>
  <si>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</si>
  <si>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</si>
  <si>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</si>
  <si>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</si>
  <si>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</si>
  <si>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</si>
  <si>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</si>
  <si>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</si>
  <si>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</si>
  <si>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</si>
  <si>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</si>
  <si>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</si>
  <si>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</si>
  <si>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</si>
  <si>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</si>
  <si>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</si>
  <si>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</si>
  <si>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</si>
  <si>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</si>
  <si>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</si>
  <si>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</si>
  <si>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</si>
  <si>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</si>
  <si>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</si>
  <si>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</si>
  <si>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</si>
  <si>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</si>
  <si>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</si>
  <si>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</si>
  <si>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</si>
  <si>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</si>
  <si>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</si>
  <si>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</si>
  <si>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</si>
  <si>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</si>
  <si>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</si>
  <si>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</si>
  <si>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</si>
  <si>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</si>
  <si>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</si>
  <si>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</si>
  <si>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</si>
  <si>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</si>
  <si>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</si>
  <si>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</si>
  <si>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</si>
  <si>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</si>
  <si>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</si>
  <si>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</si>
  <si>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</si>
  <si>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</si>
  <si>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</si>
  <si>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</si>
  <si>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</si>
  <si>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</si>
  <si>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</si>
  <si>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</si>
  <si>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</si>
  <si>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</si>
  <si>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</si>
  <si>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</si>
  <si>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</si>
  <si>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</si>
  <si>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</si>
  <si>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</si>
  <si>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</si>
  <si>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</si>
  <si>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</si>
  <si>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</si>
  <si>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</si>
  <si>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</si>
  <si>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</si>
  <si>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</si>
  <si>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</si>
  <si>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</si>
  <si>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</si>
  <si>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</si>
  <si>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</si>
  <si>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</si>
  <si>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</si>
  <si>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</si>
  <si>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</si>
  <si>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</si>
  <si>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</si>
  <si>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</si>
  <si>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</si>
  <si>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</si>
  <si>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</si>
  <si>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</si>
  <si>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</si>
  <si>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</si>
  <si>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</si>
  <si>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</si>
  <si>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</si>
  <si>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</si>
  <si>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</si>
  <si>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</si>
  <si>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</si>
  <si>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</si>
  <si>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</si>
  <si>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</si>
  <si>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</si>
  <si>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</si>
  <si>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</si>
  <si>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</si>
  <si>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</si>
  <si>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</si>
  <si>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</si>
  <si>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</si>
  <si>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</si>
  <si>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</si>
  <si>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</si>
  <si>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</si>
  <si>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</si>
  <si>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</si>
  <si>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</si>
  <si>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</si>
  <si>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</si>
  <si>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</si>
  <si>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</si>
  <si>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</si>
  <si>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</si>
  <si>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</si>
  <si>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</si>
  <si>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</si>
  <si>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</si>
  <si>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</si>
  <si>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</si>
  <si>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</si>
  <si>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</si>
  <si>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</si>
  <si>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</si>
  <si>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</si>
  <si>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</si>
  <si>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</si>
  <si>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</si>
  <si>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</si>
  <si>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</si>
  <si>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</si>
  <si>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</si>
  <si>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</si>
  <si>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</si>
  <si>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</si>
  <si>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</si>
  <si>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</si>
  <si>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</si>
  <si>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</si>
  <si>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</si>
  <si>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</si>
  <si>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</si>
  <si>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</si>
  <si>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</si>
  <si>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</si>
  <si>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</si>
  <si>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</si>
  <si>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</si>
  <si>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</si>
  <si>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</si>
  <si>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</si>
  <si>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</si>
  <si>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</si>
  <si>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</si>
  <si>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</si>
  <si>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</si>
  <si>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</si>
  <si>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</si>
  <si>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</si>
  <si>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</si>
  <si>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</si>
  <si>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</si>
  <si>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</si>
  <si>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</si>
  <si>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</si>
  <si>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</si>
  <si>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</si>
  <si>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</si>
  <si>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</si>
  <si>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</si>
  <si>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</si>
  <si>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</si>
  <si>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</si>
  <si>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</si>
  <si>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</si>
  <si>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</si>
  <si>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</si>
  <si>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</si>
  <si>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</si>
  <si>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</si>
  <si>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</si>
  <si>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</si>
  <si>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</si>
  <si>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</si>
  <si>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</si>
  <si>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</si>
  <si>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</si>
  <si>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</si>
  <si>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</si>
  <si>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</si>
  <si>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</si>
  <si>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</si>
  <si>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</si>
  <si>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</si>
  <si>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</si>
  <si>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</si>
  <si>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</si>
  <si>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</si>
  <si>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</si>
  <si>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</si>
  <si>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</si>
  <si>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</si>
  <si>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</si>
  <si>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</si>
  <si>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</si>
  <si>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</si>
  <si>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</si>
  <si>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</si>
  <si>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</si>
  <si>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</si>
  <si>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</si>
  <si>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</si>
  <si>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</si>
  <si>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</si>
  <si>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</si>
  <si>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>КНП"ЧОПТД Черкаської обласної ради"</t>
  </si>
  <si>
    <t>Матеріально-відповідальна особа, Найменування</t>
  </si>
  <si>
    <t>Залишок
на 01.10.2026</t>
  </si>
  <si>
    <t>Оборот з 01.10.2026 по 31.10.2026</t>
  </si>
  <si>
    <t>201/2</t>
  </si>
  <si>
    <t>^</t>
  </si>
  <si>
    <t xml:space="preserve">Склад4
Xpert MTB/RIF ULTRA тест для виявлення ДНК мікробактерій туберкульозного комплексу та визначення стійкості до рифампіцину. (набір 50 тест). сер. GXMTB/RIF-ULTRA-50 тер. прид. 19.12.2027р. </t>
  </si>
  <si>
    <t>шт.</t>
  </si>
  <si>
    <t>562,62</t>
  </si>
  <si>
    <t xml:space="preserve">Склад 5/1 ГЛОБ.ФОНД БЮДЖЕТ
Ємкість для біол. рідин 60мл стер. </t>
  </si>
  <si>
    <t>3,20</t>
  </si>
  <si>
    <t xml:space="preserve">Склад1 НСЗУ
Ємкість для біол. рідин 60мл стер. </t>
  </si>
  <si>
    <t>уп.</t>
  </si>
  <si>
    <t>34,50</t>
  </si>
  <si>
    <t xml:space="preserve">Склад1 НСЗУ
Ібупрофен 200мг №50 сер. EM170326 тер.прид. 01.03.2029р. </t>
  </si>
  <si>
    <t>35,50</t>
  </si>
  <si>
    <t xml:space="preserve">Склад1
Ібупрофен 200мг №50 сер. EM261025 тер.прид. 30.10.2028р. </t>
  </si>
  <si>
    <t>55,91</t>
  </si>
  <si>
    <t xml:space="preserve">Скла 5 г/д,/Симпт.терап.
Ібупрофен 200мг №50 сер.EM120525 тер.прид.31.05.2028р. </t>
  </si>
  <si>
    <t>табл</t>
  </si>
  <si>
    <t>0,64</t>
  </si>
  <si>
    <t xml:space="preserve">Склад1 НСЗУ
Ібупрофен 400 мг.капс. №20 сер. 200326 тер.прид.01.03.2029 р. </t>
  </si>
  <si>
    <t>58,40</t>
  </si>
  <si>
    <t xml:space="preserve">Склад1
Ізо-мік концетрат для р-ну/інфуз. 1мг/мл по 10мл №10 (5*2) сер.061224 тер.прид.01.12.2027р. </t>
  </si>
  <si>
    <t>530,50</t>
  </si>
  <si>
    <t xml:space="preserve">Склад7
Ізоніазід 300мг №672 р.сер.NIB2520Атер.прид.30.04.2029р. </t>
  </si>
  <si>
    <t>0,75</t>
  </si>
  <si>
    <t xml:space="preserve">Склад7
Ізоніазід 300мг №672 р.сер.NIB2525A тер.прид.30.06.2029р. </t>
  </si>
  <si>
    <t xml:space="preserve">Склад 5/1 ГЛОБ.ФОНД БЮДЖЕТ
Ізоніазід 300мг №672 сер.  NIB2531A  тер.прид. 30.11.2029р. </t>
  </si>
  <si>
    <t>0,76</t>
  </si>
  <si>
    <t xml:space="preserve">Склад 5/1 ГЛОБ.ФОНД БЮДЖЕТ
Ізоніазід 300мг №672 сер. NIB2438A  тер.прид. 30.06.2028р.Індія </t>
  </si>
  <si>
    <t>0,72</t>
  </si>
  <si>
    <t xml:space="preserve">Склад 5/1 ГЛОБ.ФОНД БЮДЖЕТ
Ізоніазід 300мг №672 сер. NIB2525A тер.прид. 30.06.2029р. </t>
  </si>
  <si>
    <t xml:space="preserve">Склад 5/1 ГЛОБ.ФОНД БЮДЖЕТ
Ізоніазід 300мг №672 сер. NIB2526A тер.прид. 30.06.2029р. </t>
  </si>
  <si>
    <t xml:space="preserve">Склад 5/1 ГЛОБ.ФОНД БЮДЖЕТ
Ізоніазід 300мг №672 сер. NIB2530A тер.прид. 31.08..2029р. </t>
  </si>
  <si>
    <t xml:space="preserve">Склад 5/1 ГЛОБ.ФОНД БЮДЖЕТ
Ізоніазід 300мг/Рифампентин 300 мг.,табл.№36 сер NIЕ25102А тер.прид.30.11.2028р. </t>
  </si>
  <si>
    <t>12,36</t>
  </si>
  <si>
    <t xml:space="preserve">Склад 5/1 ГЛОБ.ФОНД БЮДЖЕТ
Ізоніазід 300мг/Рифампентин 300 мг.,табл.№36 сер NIЕ2543А тер.прид.31.05.2026р. </t>
  </si>
  <si>
    <t>11,73</t>
  </si>
  <si>
    <t xml:space="preserve">Склад7
Ізоніазід 300мг/Рифампентин 300 мг.табл.№36 сер NIЕ2587А  тер.прид.31.10.2028р. </t>
  </si>
  <si>
    <t>12,21</t>
  </si>
  <si>
    <t xml:space="preserve">Склад4
Ізоніазид 100мг №50 сер0011021 т.пр.18.10.2027р. </t>
  </si>
  <si>
    <t>0,30</t>
  </si>
  <si>
    <t>упак.</t>
  </si>
  <si>
    <t xml:space="preserve">Склад1
АСТРАЦЕ, порошок для орал. розч.в саше 600 мгпо 3гх10 сер.010525 тер.прид.31.05.2028р. </t>
  </si>
  <si>
    <t>172,71</t>
  </si>
  <si>
    <t xml:space="preserve">Склад1
АТРОПІН-ДАРНИЦЯ розчин для ін"єкцій 1мг/мл по 1 мл в ампулі. №10 сер.AD31025 тер.прид.10.2028р. </t>
  </si>
  <si>
    <t>61,16</t>
  </si>
  <si>
    <t xml:space="preserve">Склад1
Адреналін р-н для ін"єкц.1,82 мг/мл по 1 мл №10  сер.АА10425 тер.прид,01.04.2027р. </t>
  </si>
  <si>
    <t>46,40</t>
  </si>
  <si>
    <t>Флак</t>
  </si>
  <si>
    <t xml:space="preserve">Склад1
Азитроміцин 250мг. №6 сер. 0150124 тер.прид.01.01.2027р. </t>
  </si>
  <si>
    <t>48,60</t>
  </si>
  <si>
    <t xml:space="preserve">Склад1
Азитроміцин 500мг №3 таб. сер.LВ20225 тер.прид.01.02.2028р. </t>
  </si>
  <si>
    <t>54,84</t>
  </si>
  <si>
    <t xml:space="preserve">Склад1
Азопірамова проба </t>
  </si>
  <si>
    <t xml:space="preserve">Склад1 НСЗУ
Азопірамова проба </t>
  </si>
  <si>
    <t>наб.</t>
  </si>
  <si>
    <t xml:space="preserve">Склад1
Альдазол Таблетки по 400мг №3 сер. XE81224 тер.прид.01.12.2028р. </t>
  </si>
  <si>
    <t>84,36</t>
  </si>
  <si>
    <t xml:space="preserve">Склад1
Альдазол таб. по 400мг №3 сер. XE10725 тер.прид.01.07.2029р. </t>
  </si>
  <si>
    <t xml:space="preserve">Склад 5/1 ГЛОБ.ФОНД БЮДЖЕТ
Амікацин розч.для ін"єкц.500мг/2мл.амп. №100 сер.А520ВС т.пр.01.05.2027р. </t>
  </si>
  <si>
    <t>амп.</t>
  </si>
  <si>
    <t>21,48</t>
  </si>
  <si>
    <t xml:space="preserve">Склад1
Аміназин роз. для інєкц. 25мг/мл 2мл №10 сер.0118134 тер.прид.01.07.2027р. </t>
  </si>
  <si>
    <t>34,90</t>
  </si>
  <si>
    <t xml:space="preserve">Склад1
Аміназин табл.  25 мг №20 (20х1) сер. 30625 тер.прид.01.06.2028р. </t>
  </si>
  <si>
    <t>56,80</t>
  </si>
  <si>
    <t xml:space="preserve">Склад1
Аміназин табл.  25 мг №20 (20х1) сер. 41224 тер.прид.01.12.2027 р. </t>
  </si>
  <si>
    <t xml:space="preserve">Скла 5 г/д,/Симпт.терап.
Амітриптилін 25мг №50 сер. 110825 тер.прид.01.08.2030р. </t>
  </si>
  <si>
    <t>0,42</t>
  </si>
  <si>
    <t xml:space="preserve">Склад1
Амітриптилін 25мг. №50 сер. 10225 тер.прид. 01.02.2030 р. </t>
  </si>
  <si>
    <t xml:space="preserve">Склад1
Амброксол 30мг №20 таб. сер.40625 тер.прид.01.06.2030р. </t>
  </si>
  <si>
    <t>15,80</t>
  </si>
  <si>
    <t xml:space="preserve">Склад1
Амброксол-Лубнифарм роз.для інфуз.7,5мг/мл, по 2,0 мл в амп. №10 сер. 10724 тер.прид.01.07.2027р. АТ " Лубнифарм". Україна </t>
  </si>
  <si>
    <t>91,80</t>
  </si>
  <si>
    <t xml:space="preserve">Склад1
Амброксол-Лубнифарм роз.для інфуз.7,5мг/мл, по 2,0 мл в амп. №10 сер. 10725 тер.прид.01.07.2028р. АТ " Лубнифарм". Україна </t>
  </si>
  <si>
    <t xml:space="preserve">Склад1
Амлодипін  безілат 5мг №30  сер.20225 тер.прид. 01.02.2030р. </t>
  </si>
  <si>
    <t>7,20</t>
  </si>
  <si>
    <t xml:space="preserve">Склад1
Амлодипін безілат 5мг №30 сер.40525 тер.прид. 01.05.2030р. </t>
  </si>
  <si>
    <t xml:space="preserve">Склад7
Амлодипіну безилат 2.5мг №90 тер.прид.31.06.2027р. </t>
  </si>
  <si>
    <t>4,48</t>
  </si>
  <si>
    <t xml:space="preserve">Склад1
Амоксил-К 625 таб. в/о 500мг/125мг №14 сер. 0118369 тер.прид.31.08.2027р. </t>
  </si>
  <si>
    <t>197,85</t>
  </si>
  <si>
    <t xml:space="preserve">Склад1
Амоксицилін таб. 500 мг №20 сер.0114712 тер.прид.01.04.2029 р. </t>
  </si>
  <si>
    <t>72,40</t>
  </si>
  <si>
    <t xml:space="preserve">Склад1
Анальгін р-н/ін"єкц. 500мг/мл по 2мл №10 сер 30725 тер. прид.01.07.2028р. </t>
  </si>
  <si>
    <t>37,30</t>
  </si>
  <si>
    <t xml:space="preserve">Склад1
Аритміл 50мг/мл 3мл №5 сер0560125 т.пр.01.01.2027 (ПАТ НВЦ"БХФЗ") </t>
  </si>
  <si>
    <t>45,50</t>
  </si>
  <si>
    <t xml:space="preserve">Склад1
Аскорбінова к-та р-н/ін"єкц.100мг/мл по 2мл №10 сер.AG101224 тер.прид. 01.12.2026р. </t>
  </si>
  <si>
    <t>33,40</t>
  </si>
  <si>
    <t xml:space="preserve">Склад1
Аскорбінова к-та р-н/ін"єкц.100мг/мл по 2мл №10 сер.AG10525 тер.прид. 01.05.2027р. </t>
  </si>
  <si>
    <t xml:space="preserve">Склад1 НСЗУ
Аспаркам роз. для ін'єк. амп. 5мл N10 сер.41025 тер.прид.01.10.2028р. </t>
  </si>
  <si>
    <t>58,05</t>
  </si>
  <si>
    <t xml:space="preserve">Склад1 НСЗУ
Ацетал С пор. для оральн. розч., 600 мг/3 г. №10  сер.20326 тер.прид. 01.03.2029р. </t>
  </si>
  <si>
    <t>103,10</t>
  </si>
  <si>
    <t xml:space="preserve">Склад1 ББ
Ацикловір 800мг. №35 таб. сер. 14HF8А тер.прид. 31.01.2029р. </t>
  </si>
  <si>
    <t>370,97</t>
  </si>
  <si>
    <t xml:space="preserve">Склад1 НСЗУ
Ацикловір-Д табл.200мг N20 (10х2) сер.LE60824 тер.прид.01.08.2027р </t>
  </si>
  <si>
    <t>78,20</t>
  </si>
  <si>
    <t xml:space="preserve">Склад1 НСЗУ
Біпролол  табл.по 10мг №30 (10*3) сер.0850224 тер.прид.01.02.2029р. </t>
  </si>
  <si>
    <t>19,83</t>
  </si>
  <si>
    <t xml:space="preserve">Склад1
Бісептол 480 концентрат д/пригот. розч. по 5мл №10 сер.30525 тер.прид. 01.11.2027 р. </t>
  </si>
  <si>
    <t>362,65</t>
  </si>
  <si>
    <t xml:space="preserve">Склад1 НСЗУ
Бісептол табл. 400 мг/80 мг №20 сер.13510753 тер.прид.01.02.2030р. </t>
  </si>
  <si>
    <t xml:space="preserve">Склад1
Бісопролол-КВ Таблетки по 10мг №30 сер. DB110525 тер.прид. 01.05.2028р. </t>
  </si>
  <si>
    <t>23,70</t>
  </si>
  <si>
    <t xml:space="preserve">Склад1 НСЗУ
Бальзамічний лінімент Вишневського 40г туб. в / уп. сер.120224 тер.прид.01.02.2029р. </t>
  </si>
  <si>
    <t>25,91</t>
  </si>
  <si>
    <t xml:space="preserve">Склад1 НСЗУ
Барбовал краплі оральні по 25мл сер.00159426 тер.прид.01.03.2030р. </t>
  </si>
  <si>
    <t>56,38</t>
  </si>
  <si>
    <t xml:space="preserve">Склад1 НСЗУ
Бахіли одноразові </t>
  </si>
  <si>
    <t>2,20</t>
  </si>
  <si>
    <t xml:space="preserve">Склад 5/1 ГЛОБ.ФОНД БЮДЖЕТ
Бедаквілін (Сіртуро) 100 мг. №188  сер.ТМС25022С тер.прид. 30.09.2028р. </t>
  </si>
  <si>
    <t>29,00</t>
  </si>
  <si>
    <t xml:space="preserve">Склад 5/1 ГЛОБ.ФОНД БЮДЖЕТ
Бедаквілін (Сіртуро) 100 мг. №188  сер.ТМС25023 тер.прид. 30.11.2028р. </t>
  </si>
  <si>
    <t xml:space="preserve">Склад 5/1 ГЛОБ.ФОНД БЮДЖЕТ
Бедаквілін (Сіртуро) 100мг. №188 таб.сер.ТМС25016 тер.прид.30.04.2028р. </t>
  </si>
  <si>
    <t>27,52</t>
  </si>
  <si>
    <t>табл.</t>
  </si>
  <si>
    <t xml:space="preserve">Склад1
Бетайод р-н нашкірний 100мг/мл по 100мл №1 сер.20125 тер. прид.01.01.2027р. </t>
  </si>
  <si>
    <t>114,35</t>
  </si>
  <si>
    <t xml:space="preserve">Склад7
Бетаметазон дипропіонат 0,5% 45г.термін. прид.31.06.2027р. </t>
  </si>
  <si>
    <t>119,07</t>
  </si>
  <si>
    <t xml:space="preserve">Склад1  оборона
Бинт 5*10н/ст </t>
  </si>
  <si>
    <t>3,74</t>
  </si>
  <si>
    <t xml:space="preserve">Склад1 НСЗУ
Бинт марл. мед. н/ст 5м*10см тер.прид. 10.2030р. </t>
  </si>
  <si>
    <t>5,95</t>
  </si>
  <si>
    <t xml:space="preserve">Склад1 НСЗУ
Бинт марл. мед.н/ст 7м*14см тер.прид.01.2030р. </t>
  </si>
  <si>
    <t>11,88</t>
  </si>
  <si>
    <t xml:space="preserve">Склад1 НСЗУ
Бланідас Актив 1000мл </t>
  </si>
  <si>
    <t xml:space="preserve">Склад1
Бромгексин таб. 8мг №20 сер.BS20624 тер прид.01.06.2027р. </t>
  </si>
  <si>
    <t>8,60</t>
  </si>
  <si>
    <t xml:space="preserve">Склад1 НСЗУ
ВІОДІН розчин нашкірний 100 мг/мл; по 100 мл у флаконі, по 1 фл. сер.150926 тер.прид.01.09.2028р. </t>
  </si>
  <si>
    <t>145,16</t>
  </si>
  <si>
    <t xml:space="preserve">Склад1
Вітаксон таб. №60 сер. 110525 тер.прид. 01.05.2028р. </t>
  </si>
  <si>
    <t xml:space="preserve">Склад1 НСЗУ
Вата мед. гігроск. гігієнічна н/ст 100гр </t>
  </si>
  <si>
    <t>16,44</t>
  </si>
  <si>
    <t xml:space="preserve">Склад1 НСЗУ
Вата медична н/ст 100гр </t>
  </si>
  <si>
    <t>15,20</t>
  </si>
  <si>
    <t xml:space="preserve">Склад1 НСЗУ
Вентолін небули р-н  д/інг. 2,5 мг/2,5 мл  №40 сер.25К003 тер.прид..01.09.2028р. </t>
  </si>
  <si>
    <t>682,80</t>
  </si>
  <si>
    <t xml:space="preserve">Склад1
Вугілля активоване 250 мг №10 сер.0810125 тер.прид.01.01.2027 р. </t>
  </si>
  <si>
    <t>4,40</t>
  </si>
  <si>
    <t xml:space="preserve">Склад1 НСЗУ
Гіацинтія таб., вкриті плівковою оболонкою, по 10 мг № 60  сер.2Р21225 тер.прид.01.12.2028р. </t>
  </si>
  <si>
    <t>206,40</t>
  </si>
  <si>
    <t xml:space="preserve">Скла 5 г/д,/Симпт.терап.
Гідрокортизоновий крем 1мг/г по 30г .№1сер.50725 тер.прид.01.07.2027р </t>
  </si>
  <si>
    <t>98,78</t>
  </si>
  <si>
    <t xml:space="preserve">Склад1 НСЗУ
Гідрокортизону ацетат сусп.для ін'єкц. 25мг/мл по 2мл N10 сер.103025/26 тер.прид.01.03.2029р. </t>
  </si>
  <si>
    <t>234,90</t>
  </si>
  <si>
    <t xml:space="preserve">Склад1
Гіпнос табл.в / об.15мг №10 (10х1) конт.чар.уп.в пачці сер.GH10525 тер.прид.01.05.2028р. </t>
  </si>
  <si>
    <t>21,60</t>
  </si>
  <si>
    <t xml:space="preserve">Склад1
ГЕК-ІНФУЗІЯ. Розч. для інфузій 6% по 400 мл сер.А040222 тер.прид. 01.02.2027р. </t>
  </si>
  <si>
    <t>фл.</t>
  </si>
  <si>
    <t>232,05</t>
  </si>
  <si>
    <t xml:space="preserve">Склад1
Галоприл розчин для інєкцій 5мг/мл.по 1 мл. в ампул №10 сер.02681024 тер.прид.01.10.2027р. </t>
  </si>
  <si>
    <t>129,70</t>
  </si>
  <si>
    <t xml:space="preserve">Склад1 НСЗУ
Галоприл розчин для інєкцій 5мг/мл.по 1мл. в ампул №10 сер.0760326 тер.прид.01.03.2031р. </t>
  </si>
  <si>
    <t>143,70</t>
  </si>
  <si>
    <t xml:space="preserve">Склад1
Гекотон р-н для інфузій 400мл. сер.CE15/1-1 тер.прид.01.08.2027р. </t>
  </si>
  <si>
    <t xml:space="preserve">Склад1 НСЗУ
Гель УЗ діагнос.високої в'язкості 5000 мл. ТОВ"ТВЕЛ" тсер.2026/03 тер.прид.03.2029р. </t>
  </si>
  <si>
    <t xml:space="preserve">Склад1 НСЗУ
Гепарин р-н для ін'єкц. 5000МО/мл по 5мл.у флакон. №5 сер.102026/26 тер.прид.01.04.2028р. </t>
  </si>
  <si>
    <t xml:space="preserve">Склад1 НСЗУ
Герпевір табл.по 200мг №20 сер.0090331 тер.прид.01.12.2028р. </t>
  </si>
  <si>
    <t>69,10</t>
  </si>
  <si>
    <t xml:space="preserve">Склад1
Глутаргін концентр. для р-н для інфузій,. 400мг/мл амп. 5мл №10 сер.30825 тер.прид.08.2029р. </t>
  </si>
  <si>
    <t>123,45</t>
  </si>
  <si>
    <t xml:space="preserve">Склад1 НСЗУ
Глутаргін табл. 0.75 N30 сер.1191125 тер.прид. 01.11.2030р. </t>
  </si>
  <si>
    <t>195,90</t>
  </si>
  <si>
    <t xml:space="preserve">Склад1 НСЗУ
Глутаргін табл. 0.75 N30 сер.50326 тер.прид. 01.03.2031р.. </t>
  </si>
  <si>
    <t xml:space="preserve">Склад1
Глюкоза 40% по 10мл №10 сер.10125 тер.прид.01.01.2030 р. </t>
  </si>
  <si>
    <t>65,50</t>
  </si>
  <si>
    <t xml:space="preserve">Склад1
Глюкоза р-н. для інфузій 50мг/мл. 200мл. сер.ВА011025 тер.прид. 01.10.2028р. </t>
  </si>
  <si>
    <t>23,66</t>
  </si>
  <si>
    <t xml:space="preserve">Склад1 НСЗУ
Голка для спинальної анестезії 22G (0,7*00мм) сер.20925 тер.прид.01.09.2029р </t>
  </si>
  <si>
    <t xml:space="preserve">Склад7
Голка спигнальна 22 G т.п.12.2026 (1030) </t>
  </si>
  <si>
    <t>27,40</t>
  </si>
  <si>
    <t xml:space="preserve">Склад7
Голки для кількох зразківBD Вакутайнер 21G*1,5, короб. .(10*100)сер.2243825 від 30.09.2027р. </t>
  </si>
  <si>
    <t>124,70</t>
  </si>
  <si>
    <t xml:space="preserve">Склад1 НСЗУ
Грастим р-н  для ін'єк. 0,3 мг/мл по1 мл. №1 сер.N240646A тер.прид.01.08.2027р. </t>
  </si>
  <si>
    <t>625,36</t>
  </si>
  <si>
    <t xml:space="preserve">Склад1
Дарсіл табл. в/об. по 22.5мг N100 сер.ВХ40825 тер.прид. 31.08.2027р. </t>
  </si>
  <si>
    <t>209,67</t>
  </si>
  <si>
    <t xml:space="preserve">Склад1
Дарсіл табл. в/об. пои 22.5мг N100 сер.ВХ30425 тер.прид.01,04,2027р. </t>
  </si>
  <si>
    <t xml:space="preserve">Склад1 НСЗУ
Дезинфікуючий засіб Ензоклін, 1000мл </t>
  </si>
  <si>
    <t xml:space="preserve">Склад1 НСЗУ
Дексаметазон 4мг/мл 1мл  N5 сер 10124 тер.прид.01.01.2027р. </t>
  </si>
  <si>
    <t>15,72</t>
  </si>
  <si>
    <t xml:space="preserve">Склад7
Дексаметазон крем 0.5% 100г. тер.прид.31.06.2027р. </t>
  </si>
  <si>
    <t>178,80</t>
  </si>
  <si>
    <t xml:space="preserve">Скла 5 г/д,/Симпт.терап.
Дексаметазон-Дарниця, розчин.для інєкцій.4 мг/мл по 1 мл.№10  сер.АХ30525 тер.прид.01.05.2027р. </t>
  </si>
  <si>
    <t>4,21</t>
  </si>
  <si>
    <t xml:space="preserve">Скла 5 г/д,/Симпт.терап.
Дексаметазон-Дарниця, розчин.для інєкцій.4 мг/мл по 1 мл.№5 сер.AX60326 тер.прид. 01.03.2028р. </t>
  </si>
  <si>
    <t>ампула</t>
  </si>
  <si>
    <t>6,16</t>
  </si>
  <si>
    <t xml:space="preserve">Склад1
Дексаметазону фосфат р-н для ін'єкц. 4 мг/мл по 1мл №10 сер.270925 тер.прид. 01.09.2030р. </t>
  </si>
  <si>
    <t>35,90</t>
  </si>
  <si>
    <t>78,09</t>
  </si>
  <si>
    <t xml:space="preserve">Склад4
Деламанід (Дельтіба) 50мг №48 (по 8табл. у блист. по 6блист.у коробці) сер.00029819 т.пр.28.02.2026 Р-Фарм Джермані ГмбХ Німеч. </t>
  </si>
  <si>
    <t>73,20</t>
  </si>
  <si>
    <t xml:space="preserve">Склад4
Деламанід (Дельтіба) 50мг №48 (по 8табл. у блист. по 6блист.у коробці) сер.00029978 т.пр.28.02.2026 Р-Фарм Джермані ГмбХ Німеч. </t>
  </si>
  <si>
    <t>79,01</t>
  </si>
  <si>
    <t xml:space="preserve">Склад 5/1 ГЛОБ.ФОНД БЮДЖЕТ
Деламанід 25мг. №48 сер.00039586 тер.прид.30.04.2030р. </t>
  </si>
  <si>
    <t xml:space="preserve">Склад7
Деламанід 50 мг. №48 сер.00039275 тер.прид.30.04.2030р. </t>
  </si>
  <si>
    <t xml:space="preserve">Склад 5/1 ГЛОБ.ФОНД БЮДЖЕТ
Деламанід 50 мг. №48 сер.00039712 тер.прид.30.11.2029р. </t>
  </si>
  <si>
    <t xml:space="preserve">Склад 5/1 ГЛОБ.ФОНД БЮДЖЕТ
Деламанід 50 мг. №48 сер.00039713 тер.прид.30.11.2029р. </t>
  </si>
  <si>
    <t xml:space="preserve">Склад1
Дигоксин 0,25 мг таб. №50 сер.61224 тер.прид.01.12.2029р. </t>
  </si>
  <si>
    <t>11,50</t>
  </si>
  <si>
    <t xml:space="preserve">Склад1
Дигоксин роз. для ін'єк., амп. 0.25мг/мл 1мл N10  сер.40625 тер.прид.01.06.2029р. </t>
  </si>
  <si>
    <t>51,60</t>
  </si>
  <si>
    <t xml:space="preserve">Склад1 НСЗУ
Диклофенак гель 5% по 50г. сер.380426 тер. прид.01.04.2029р. </t>
  </si>
  <si>
    <t>72,93</t>
  </si>
  <si>
    <t xml:space="preserve">Склад1
Диклофенак роз. для ін'єк.,25мг/мл по 3 мл.№10 сер.СК100825 тер.прид.01.08.2029р. </t>
  </si>
  <si>
    <t>44,20</t>
  </si>
  <si>
    <t xml:space="preserve">Склад1 НСЗУ
Димедрол р-н д / ін'єкції. 1% 1 мл N10 ампули в карт.уп.  сер.611024 тер.прид.01.10.2028р.ТОВ "Харківське ФП"Здоров я народу",Україна </t>
  </si>
  <si>
    <t>22,28</t>
  </si>
  <si>
    <t xml:space="preserve">Склад1
Димедрол р-н д / ін'єкції. 1% 1 мл N10 ампули в карт.уп. сер.02340825 тер.прид.01.08.2029р. </t>
  </si>
  <si>
    <t xml:space="preserve">Склад1 НСЗУ
Доксицикліну г /х капс.100мг N10 (10х1) блістер в пач.  сер.10124 тер.прид.01.01.2027р. </t>
  </si>
  <si>
    <t>13,58</t>
  </si>
  <si>
    <t xml:space="preserve">Склад1 НСЗУ
Доксицикліну гідрохлорид по 100 мг №10 сер.10426 тер.прид.01.04.2029р. </t>
  </si>
  <si>
    <t xml:space="preserve">Склад1 НСЗУ
Дротаверин 0,04г.№20 сер.EL20326 тер.прид. 01.03.2029р. </t>
  </si>
  <si>
    <t>18,60</t>
  </si>
  <si>
    <t xml:space="preserve">Склад1 НСЗУ
Дротаверин розч. для ін'єк.20мг/мл по 2мл. №5 сер.SK130726 тер.прид.01.07.2029р. </t>
  </si>
  <si>
    <t>29,60</t>
  </si>
  <si>
    <t xml:space="preserve">Склад1 НСЗУ
Еналаприл табл.10мг. №20 сер.30426 тер.прид. 01.04.2029р. </t>
  </si>
  <si>
    <t>9,60</t>
  </si>
  <si>
    <t xml:space="preserve">Скла 5 г/д,/Симпт.терап.
Епігаба 300 мг.№20 капсули сер.91125 тер.прид. 01.11.2027р. </t>
  </si>
  <si>
    <t>капс</t>
  </si>
  <si>
    <t>3,92</t>
  </si>
  <si>
    <t xml:space="preserve">Скла 5 г/д,/Симпт.терап.
Есциталопрам 20 мг №30 сер.2910425 тер. прид.01.04.2028р. </t>
  </si>
  <si>
    <t>6,43</t>
  </si>
  <si>
    <t xml:space="preserve">Склад 5/1 ГЛОБ.ФОНД БЮДЖЕТ
Етамбутол 100мг №100 таб. сер.NEF2405C тер.прид.30.11.2028р. </t>
  </si>
  <si>
    <t>1,49</t>
  </si>
  <si>
    <t xml:space="preserve">Склад7
Етамбутол 400 мг №672 сер. SL556 тер.прид.31.07.2030р. </t>
  </si>
  <si>
    <t>1,67</t>
  </si>
  <si>
    <t xml:space="preserve">Склад 5/1 ГЛОБ.ФОНД БЮДЖЕТ
Етамбутол 400 мг №672 табл. сер. ЕТО75Е4008 тер.прид.30.06.2028р. </t>
  </si>
  <si>
    <t>1,64</t>
  </si>
  <si>
    <t xml:space="preserve">Склад1
Етамзилат р-н для ін"єкц. 12,5% по 2 мл №10 сер.20325 тер.прид.01.03.2028р. </t>
  </si>
  <si>
    <t>44,90</t>
  </si>
  <si>
    <t xml:space="preserve">Склад1
Еуфілін р-н. для ін"єкц. 20мг/мл по 5мл. в ампул.№10 сер.31224 тер.прид. 01.12.2027р. </t>
  </si>
  <si>
    <t>43,40</t>
  </si>
  <si>
    <t xml:space="preserve">Склад1 НСЗУ
Еуфілін-Д р-н для ін'єкц. 20мг/мл по 5мл №10 сер.10226 тер.прид. 01.02.2029р. </t>
  </si>
  <si>
    <t>51,50</t>
  </si>
  <si>
    <t xml:space="preserve">Склад1 НСЗУ
Засіб дезінфікуючий Неоцид, 2500мл </t>
  </si>
  <si>
    <t xml:space="preserve">Склад1 НСЗУ
Засіб дезінфекційний "Бланідас Експрес 2000" 1000 мл. </t>
  </si>
  <si>
    <t xml:space="preserve">Склад1 НСЗУ
Засіб дезинфікуючий "Бланідас300 гранули,370 стіків по 2,68г. </t>
  </si>
  <si>
    <t>кор.</t>
  </si>
  <si>
    <t xml:space="preserve">Склад1 НСЗУ
Зацеф порошок. для р-н. для ін'єк.1г. №1 сер.190326 тер.прид. 01.03.2029р. </t>
  </si>
  <si>
    <t>40,09</t>
  </si>
  <si>
    <t xml:space="preserve">Склад1 НСЗУ
Зонд назогастральний 18 Fr (800 мм) </t>
  </si>
  <si>
    <t xml:space="preserve">Склад1 НСЗУ
Кальцію хлорид 10% 100мг / мл 5 мл амп N10 сер.0096185 тер.прид.01.04.2028р. </t>
  </si>
  <si>
    <t>22,27</t>
  </si>
  <si>
    <t xml:space="preserve">Склад1
Кальція глюконат (стабіліз.) р-н/ін"єкц. 100мг/мл по 5мл №10 (5*2) сер.21224 тер. прид. 21224 тер.прид.01.12.2027р. </t>
  </si>
  <si>
    <t>42,40</t>
  </si>
  <si>
    <t xml:space="preserve">Склад1
Канюля  Венопорт плюс 18G 1,3*32мм одноразова сер3124122Ет.пр.01.04.2027 </t>
  </si>
  <si>
    <t>24,08</t>
  </si>
  <si>
    <t xml:space="preserve">Склад1 НСЗУ
Канюля (Mini-Spike) для аспір.та введен. л/з мультидозованих флак.зелена сер.25L01F812A тер.прид.01.10.2030р. </t>
  </si>
  <si>
    <t xml:space="preserve">Склад1 НСЗУ
Каптопрес №20 сер. ES140426 тер.прид.01.04.2029р. </t>
  </si>
  <si>
    <t>52,20</t>
  </si>
  <si>
    <t xml:space="preserve">Склад1
Каптоприл табл.по 25мг №20 (10*2) сер. 0118695 тер.прид.01.06.2028р. </t>
  </si>
  <si>
    <t xml:space="preserve">Склад1
Карбамазепін таб.200 мг. №50 сер.ЕТ60925 тер.прид.01.09.2028р. </t>
  </si>
  <si>
    <t>68,50</t>
  </si>
  <si>
    <t xml:space="preserve">Склад1 НСЗУ
Катетер Нелатона, стерильний, одноразовий, жіночий Fr6 </t>
  </si>
  <si>
    <t xml:space="preserve">Склад1 НСЗУ
Катетер Нелатона, стерильний, одноразовий, жіночий Fr8 </t>
  </si>
  <si>
    <t xml:space="preserve">Склад1 НСЗУ
Катетер Нелатона, стерильний, одноразовий, чоловічий Fr6 </t>
  </si>
  <si>
    <t xml:space="preserve">Склад1 НСЗУ
Катетер Нелатона, стерильний, одноразовий, чоловічий Fr8 </t>
  </si>
  <si>
    <t xml:space="preserve">Склад1 НСЗУ
Катетер Фолея  18FR </t>
  </si>
  <si>
    <t>22,80</t>
  </si>
  <si>
    <t xml:space="preserve">Склад1 НСЗУ
Катетер Фолея  20FR </t>
  </si>
  <si>
    <t xml:space="preserve">Склад1 НСЗУ
Катетер в/в 22G дов./катет.25 мм </t>
  </si>
  <si>
    <t xml:space="preserve">Склад1 НСЗУ
Катетер живлячий "MEDICARE", розмір Fr 10 </t>
  </si>
  <si>
    <t xml:space="preserve">Склад1 НСЗУ
Катетер живлячий "MEDICARE", розмір Fr 6 </t>
  </si>
  <si>
    <t xml:space="preserve">Склад1 НСЗУ
Катетер назальний кисневий, не високопотоковий,для дорослих. </t>
  </si>
  <si>
    <t xml:space="preserve">Склад1 НСЗУ
Катетор в/в 16G довж. катет. 45мм </t>
  </si>
  <si>
    <t xml:space="preserve">Склад1 НСЗУ
Катетор в/в 20G довж. катет. 32мм </t>
  </si>
  <si>
    <t xml:space="preserve">Склад1
Кетолонг-Д амп. 30 мг / мл 1мл N10 (5х2) сер.UH40825 тер.прид. 31.08.2028р. </t>
  </si>
  <si>
    <t>69,89</t>
  </si>
  <si>
    <t xml:space="preserve">Склад1
Кетолонг-Д роз. для ін"єк. амп. 30 мг / мл 1мл N10 (5х2) сер.UH30825 тер.прид.01.08.2028р. </t>
  </si>
  <si>
    <t>43,20</t>
  </si>
  <si>
    <t xml:space="preserve">Склад1 НСЗУ
Кларитроміцин 500мг. N10 табл. сер.70326 тер.прид.01.03.2029р. </t>
  </si>
  <si>
    <t xml:space="preserve">Склад1
Кларитроміцин табл.500мг. N10 сер. 420925 тер.прид. 30.09.208р </t>
  </si>
  <si>
    <t>106,31</t>
  </si>
  <si>
    <t xml:space="preserve">Склад1
Клейонка  мед. підкладна 0,85х2м , тип А сер.11 тер.прид. 30.11.2026р. </t>
  </si>
  <si>
    <t>204,11</t>
  </si>
  <si>
    <t xml:space="preserve">Склад1 НСЗУ
Клотримазол табл. вагінальні 100 мг.№10 сер.0620226 тер.прид.01.02.2029р. </t>
  </si>
  <si>
    <t>55,30</t>
  </si>
  <si>
    <t xml:space="preserve">Склад 5/1 ГЛОБ.ФОНД БЮДЖЕТ
Клофазимін 100 мг. №100 капс. сер.РV5657 тер.прид.30.04.2029р. </t>
  </si>
  <si>
    <t>22,31</t>
  </si>
  <si>
    <t xml:space="preserve">Склад 5/1 ГЛОБ.ФОНД БЮДЖЕТ
Клофазимін 100 мг. №100 капс. сер.РС7943 тер.прид.29.02.2028р. </t>
  </si>
  <si>
    <t>20,82</t>
  </si>
  <si>
    <t xml:space="preserve">Склад7
Клофазимін 100 мг.№100 сер.NР7466 тер.прид. 31.10.2028р. </t>
  </si>
  <si>
    <t>20,71</t>
  </si>
  <si>
    <t xml:space="preserve">Склад7
Клофазимін 100мг (лампрен) №100 сер.РМ7585 тер.прид.31.11.2028р. </t>
  </si>
  <si>
    <t>22,05</t>
  </si>
  <si>
    <t xml:space="preserve">Склад 5/1 ГЛОБ.ФОНД БЮДЖЕТ
Клофазимін 50мг № 100 сер.NCF2401A тер.прид. 30.04.2028р. </t>
  </si>
  <si>
    <t>16,82</t>
  </si>
  <si>
    <t xml:space="preserve">Склад 5/1 ГЛОБ.ФОНД БЮДЖЕТ
Клофазимін 50мг № 100 сер.NCF2402A тер.прид. 30.11+.2028р. </t>
  </si>
  <si>
    <t>18,03</t>
  </si>
  <si>
    <t xml:space="preserve">Склад1
Контейнер для аналізу сечіі 120мл.стер. </t>
  </si>
  <si>
    <t>3,80</t>
  </si>
  <si>
    <t xml:space="preserve">Склад1 НСЗУ
Контейнер для аналізу сечіі 60мл.стер. </t>
  </si>
  <si>
    <t>6,40</t>
  </si>
  <si>
    <t xml:space="preserve">Склад1 НСЗУ
Контейнер для забору біомат.120мл. сірий стерил. </t>
  </si>
  <si>
    <t>5,50</t>
  </si>
  <si>
    <t xml:space="preserve">Склад1 НСЗУ
Контейнер лаб.пласт.  25 мл,для калу </t>
  </si>
  <si>
    <t xml:space="preserve">Склад1
Корвалкапс Екстра капс.№30 (10х3) блістер в/уп сер.ЕР10125 тер.прид. 01.01.2028р. </t>
  </si>
  <si>
    <t xml:space="preserve">Склад1
Корвалкапс Екстра капс.№30 (10х3) блістер в/уп сер.ЕР30425 тер.прид. 01.04.2028р. </t>
  </si>
  <si>
    <t xml:space="preserve">Склад1
Корвалкапс Екстра капс.№30 (10х3) блістер в/уп сер.ЕР40725 тер.прид. 01.07.2028р. </t>
  </si>
  <si>
    <t xml:space="preserve">Склад1 НСЗУ
Корвалмент® капс.м'які 100мг N30 (10х3) сер.EY140426 тер.прид. 01.04.2029р.. </t>
  </si>
  <si>
    <t>36,30</t>
  </si>
  <si>
    <t xml:space="preserve">Склад1
Корвалол 25мл. краплі.флак. з пробкою-крапельницею. №1 сер.230525 тер. прид. 01.11.2027р. </t>
  </si>
  <si>
    <t>26,83</t>
  </si>
  <si>
    <t xml:space="preserve">Склад1
Корвалол краплі орал.50 мл флак. з пробкою капальниц.№1 сер.140525 тер.прид.01.11.2027р. </t>
  </si>
  <si>
    <t>43,66</t>
  </si>
  <si>
    <t xml:space="preserve">Склад1
Корглікон р-н для ін"єкц. 0,6мг/мл по 1мл №10 сер.10125 тер.прид. 30.10.2029р. </t>
  </si>
  <si>
    <t>49,49</t>
  </si>
  <si>
    <t xml:space="preserve">Склад1 НСЗУ
Кордіамін-Здоров'я р-н д/ін амп.250мг/мл 2 мл N10 (10х1) сер.10224 тер.прид.01.02.2029р. </t>
  </si>
  <si>
    <t>59,50</t>
  </si>
  <si>
    <t xml:space="preserve">Склад1 НСЗУ
Кордіамін-Здоров'я р-н д/ін амп.250мг/мл 2 мл N10 (10х1) сер.71023  ер.прид.01.10.2028р. </t>
  </si>
  <si>
    <t xml:space="preserve">Склад1
Кофеїн-бензонат натрію, роз./ін.100мг/мл по1 мл №10(5х2) сер.UM10225  тер.прид. 28.02..2030р. </t>
  </si>
  <si>
    <t>47,18</t>
  </si>
  <si>
    <t xml:space="preserve">Склад1
Кофеїн-бензонат натрію, роз./ін.100мг/мл по1 мл №10(5х2) сер.UM10424  тер.прид. 01.04.2029р. </t>
  </si>
  <si>
    <t>29,10</t>
  </si>
  <si>
    <t xml:space="preserve">Склад1
Кофеїн-бензонат натрію,табл. 200мг №10(10х1) сер.0580725 тер.прид.30.07.2029р. </t>
  </si>
  <si>
    <t>79,33</t>
  </si>
  <si>
    <t xml:space="preserve">Склад1 НСЗУ
ЛІДОКАЇН-ЗДОРОВ'Я спрей 10 % для місц. заст.по 38 г у флаконі; по 1 флакону сер.50226 тер.прид.01.02.2028р. </t>
  </si>
  <si>
    <t>322,87</t>
  </si>
  <si>
    <t xml:space="preserve">Склад1 НСЗУ
ЛІДОКАЇН-ЗДОРОВ'Я спрей 10 % для місц. заст.по 38 г у флаконі; по 1 флакону сер.80626 тер.прид.01.06.2028р. </t>
  </si>
  <si>
    <t xml:space="preserve">Склад1 НСЗУ
Лідокаїн Здоров'я р-н д/ін амп 100 мг/мл 2 мл N10 сер.40724 тер.прид.01.07.2027р. ТОВ "ФК "Здоров"я" Україна </t>
  </si>
  <si>
    <t>31,75</t>
  </si>
  <si>
    <t xml:space="preserve">Склад1
Лідокаїн Здоров'я р-н д/ін амп 20 мг/мл 2 мл N10 сер.50525 тер.прид.01.05.2028р. </t>
  </si>
  <si>
    <t>23,80</t>
  </si>
  <si>
    <t xml:space="preserve">Склад 5/1 ГЛОБ.ФОНД БЮДЖЕТ
Лінезолід 150мг №100 сер.EZAH006 тер.прид.29.02.2028р. </t>
  </si>
  <si>
    <t>8,30</t>
  </si>
  <si>
    <t xml:space="preserve">Склад 5/1 ГЛОБ.ФОНД БЮДЖЕТ
Лінезолід 600мг. №100 сер. 14250678Атерм.прид.31.01.2030р. </t>
  </si>
  <si>
    <t>7,14</t>
  </si>
  <si>
    <t xml:space="preserve">Склад7
Лінезолід 600мг. №100 сер.14250680А тер.прид.31.01.2030р. </t>
  </si>
  <si>
    <t>7,06</t>
  </si>
  <si>
    <t xml:space="preserve">Склад 5/1 ГЛОБ.ФОНД БЮДЖЕТ
Лінезолід 600мг. №100 сер.14250910А терм.прид.28.02.2030р. </t>
  </si>
  <si>
    <t xml:space="preserve">Склад 5/1 ГЛОБ.ФОНД БЮДЖЕТ
Лінезолід 600мг. №100 сер.JB00144 терм.прид.31.12.2028р. </t>
  </si>
  <si>
    <t>7,10</t>
  </si>
  <si>
    <t xml:space="preserve">Склад1 НСЗУ
Лінкоміцин розч. для  ін'єкцій 300 мг/мл по 2 мл. №10 сер.UU10326 тер.прид.01.03.2028р </t>
  </si>
  <si>
    <t>78,30</t>
  </si>
  <si>
    <t xml:space="preserve">Склад1 НСЗУ
Ліприл табл. 10мг N30 (10х3) сер.0290426 тер.прид.01.04.2029р. </t>
  </si>
  <si>
    <t>84,90</t>
  </si>
  <si>
    <t xml:space="preserve">Склад1 НСЗУ
Левоміцетин-Д табл. 0.5 N10 (10х1)  сер.LW50924 тер.прид.01.09.2029р. </t>
  </si>
  <si>
    <t>28,30</t>
  </si>
  <si>
    <t xml:space="preserve">Склад1 НСЗУ
Левомеколь мазь 40г туба карт.уп. сер.130824 тер.прид.01.08.2027р. </t>
  </si>
  <si>
    <t>19,40</t>
  </si>
  <si>
    <t xml:space="preserve">Склад7
Левофлоксацин 100 мг. табл.№100 сер.14260068А терм.прид. 31.12.2029р. </t>
  </si>
  <si>
    <t>5,23</t>
  </si>
  <si>
    <t xml:space="preserve">Склад 5/1 ГЛОБ.ФОНД БЮДЖЕТ
Левофлоксацин 100мг №100 сер. 14260069А тер.прид.31.01.2030р. </t>
  </si>
  <si>
    <t>5,29</t>
  </si>
  <si>
    <t xml:space="preserve">Склад7
Левофлоксацин 100мг. №100 сер.14260068А тер.прид.31.12.2029р. </t>
  </si>
  <si>
    <t xml:space="preserve">Склад 5/1 ГЛОБ.ФОНД БЮДЖЕТ
Левофлоксацин 250мг табл.№100 сер.LVAH155 терм.прид.31.10.2029р. </t>
  </si>
  <si>
    <t>1,16</t>
  </si>
  <si>
    <t xml:space="preserve">Склад 5/1 ГЛОБ.ФОНД БЮДЖЕТ
Левофлоксацин 250мг табл.№100 сер.LVAH156 терм.прид.31.12.2029р. </t>
  </si>
  <si>
    <t xml:space="preserve">Склад 5/1 ГЛОБ.ФОНД БЮДЖЕТ
Левофлоксацин 500 мг. табл.№100 сер.LVВH028 терм.прид. 31.07.2029р. </t>
  </si>
  <si>
    <t>1,88</t>
  </si>
  <si>
    <t xml:space="preserve">Склад1
Лезо для скальпелю ст.Р№20 сер.260252 тер.прид 30.05.2029р. </t>
  </si>
  <si>
    <t>2,28</t>
  </si>
  <si>
    <t xml:space="preserve">Склад1
Лезо для скальпелю ст.Р№20 сер.260524 тер.прид 31.05.2029р. </t>
  </si>
  <si>
    <t xml:space="preserve">Склад1 НСЗУ
Лопераміду гідрохлорид "ОЗ" табл. по 2мг. №10 сер.20226 тер.прид.01.02.2031р. </t>
  </si>
  <si>
    <t xml:space="preserve">Скла 5 г/д,/Симпт.терап.
Лопераміду-Гідрохлорид ОЗ по 2мг №20 сер.180425 тер.прид.01.04.2030р. </t>
  </si>
  <si>
    <t>0,95</t>
  </si>
  <si>
    <t>1,40</t>
  </si>
  <si>
    <t xml:space="preserve">Склад7
Міконазал нітрат 2% (Дактарін) крем15г. тер. придат.30.11.2026р. </t>
  </si>
  <si>
    <t>2,23</t>
  </si>
  <si>
    <t xml:space="preserve">Склад1 НСЗУ
Міліксол розч. для ін'єк. 15мг/1,5мл.№5 ампул. сер.712045 тер.прид.01.03.2030р. </t>
  </si>
  <si>
    <t>101,25</t>
  </si>
  <si>
    <t xml:space="preserve">Склад1
Мірамістин Мазь. 5 мг/ 30г.№1 сер. MZ21224 тер.прид. 01.12.2027р. </t>
  </si>
  <si>
    <t>128,40</t>
  </si>
  <si>
    <t xml:space="preserve">Склад1
Магнію сульфат роз.для ін'єк. 250мг/мл по 5мл №10сер.0118479 тер.прид. 01.08.2030р. </t>
  </si>
  <si>
    <t>33,60</t>
  </si>
  <si>
    <t xml:space="preserve">Склад1 НСЗУ
Магнію сульфат розч. для інєк. 250мг/мл по 5 мл в амп. №10 (5*2) сер0103511 тер.прид. 01.07.2029р. ПАТ "Галичфарм", Україна </t>
  </si>
  <si>
    <t>28,99</t>
  </si>
  <si>
    <t xml:space="preserve">Склад1
Маніт р-н 15% по 200мл сер A030825 тер.прид.01.08.2028р. </t>
  </si>
  <si>
    <t>66,45</t>
  </si>
  <si>
    <t xml:space="preserve">Склад1  оборона
Марлевий відріз 5м </t>
  </si>
  <si>
    <t>пакети</t>
  </si>
  <si>
    <t>37,40</t>
  </si>
  <si>
    <t xml:space="preserve">Склад1  оборона
Марлевий відріз мед. н/ст 1000см*90см сер09 т.пр.30.09.2027 </t>
  </si>
  <si>
    <t>81,78</t>
  </si>
  <si>
    <t xml:space="preserve">Склад1 НСЗУ
Марля медична в рулоні  0,9х1000,00  тип. 20 </t>
  </si>
  <si>
    <t>м.</t>
  </si>
  <si>
    <t>10,52</t>
  </si>
  <si>
    <t xml:space="preserve">Склад1
Маска PROTECO тер.прид.03.2024р. </t>
  </si>
  <si>
    <t xml:space="preserve">Склад1
Маска захисна / Маски DACH №1000 </t>
  </si>
  <si>
    <t xml:space="preserve">Склад1
Маска захисна / Маски IMSTec №1000 </t>
  </si>
  <si>
    <t xml:space="preserve">Склад1
Маска медична захисна FFP2NR №1000 В КОРОБКІ </t>
  </si>
  <si>
    <t xml:space="preserve">Склад7
Маска медична захист </t>
  </si>
  <si>
    <t xml:space="preserve">Склад3
Маски медичні захист. одн. (175мм*95мм) сер20211120 </t>
  </si>
  <si>
    <t>0,50</t>
  </si>
  <si>
    <t xml:space="preserve">Склад3/1 ц.
Метадон-ЗН 10мг. №100 таб.сер.8540925 тер.прид. 30.09.2030р. </t>
  </si>
  <si>
    <t>0,73</t>
  </si>
  <si>
    <t xml:space="preserve">Склад3/1 ц.
Метадон-ЗН 10мг.№100 сер.9691025 тер.прид. 10.2030р. </t>
  </si>
  <si>
    <t xml:space="preserve">Склад3/1 ц.
Метадон-ЗН 25мг №100 сер.11101125 тер.прид. 11.2030р. </t>
  </si>
  <si>
    <t>1,26</t>
  </si>
  <si>
    <t xml:space="preserve">Склад3/1 ц.
Метадон-ЗН 25мг №100 сер.11191125 тер.прид. 11.2030р. </t>
  </si>
  <si>
    <t xml:space="preserve">Склад1 НСЗУ
Метамін табл.в / об. 500мг №60 (10х6) бліст. сер.SMC4012 тер.прид.01.04.2027р. ТОВ " Кусум Фарм", Україна </t>
  </si>
  <si>
    <t>26,31</t>
  </si>
  <si>
    <t xml:space="preserve">Склад3/1 ц.
Метафін ІС 5 мг №50 сер. 0260125 тер.прид.02.2029р. </t>
  </si>
  <si>
    <t>2,08</t>
  </si>
  <si>
    <t xml:space="preserve">Склад1
Метилурацил з мірамістином, мазь по 30г. №1 сер.ММ50925 тер.прид.01.09.2027р. </t>
  </si>
  <si>
    <t>64,20</t>
  </si>
  <si>
    <t xml:space="preserve">Скла 5 г/д,/Симпт.терап.
Метоклопрамід 10мг №50 сер.61125 тер.прид. 01.11.2029р. </t>
  </si>
  <si>
    <t>0,88</t>
  </si>
  <si>
    <t xml:space="preserve">Склад1
Метоклопрамід 10мг №50 табл. сер. FG20525 тер.прид.01.05.2029р. </t>
  </si>
  <si>
    <t xml:space="preserve">Склад1
Метоклопрамід-Д роз. для ін'єк.,амп. 5 мг/мл.по 2 мл N10 сер.VB50725 тер.прид.01.07.2029р. </t>
  </si>
  <si>
    <t>31,60</t>
  </si>
  <si>
    <t xml:space="preserve">Склад1
Метронідазол 250мг №20 (10*2) сер.250625 тер.прид. 01.06.2028р. (АТ"Лубнифарм") </t>
  </si>
  <si>
    <t xml:space="preserve">Склад1
Метронідазол р-н/інфузій 5мг/мл по 100мл №1 сер.ТМ71124 тер.прид. 01.11.2027р. </t>
  </si>
  <si>
    <t>23,20</t>
  </si>
  <si>
    <t xml:space="preserve">Склад1
Метронідазол роз.для інфуз. 5мг/мл 100мл сер. ТМ121224 тер. прид.01.12.2027р. </t>
  </si>
  <si>
    <t xml:space="preserve">Склад1
Метронідазол таб. по 250мг №20 (10*2) сер.280825 тер.прид. 01.08.2028р. </t>
  </si>
  <si>
    <t xml:space="preserve">Склад7
Моксифлоксацин 400мг. №100 сер.14253879А тер.прид.31.08.2030р. </t>
  </si>
  <si>
    <t>6,22</t>
  </si>
  <si>
    <t xml:space="preserve">Склад 5/1 ГЛОБ.ФОНД БЮДЖЕТ
Моксифлоксацин 400мг.№100 табл. сер.14253880А тер.прид.31.08.2030р. </t>
  </si>
  <si>
    <t>6,30</t>
  </si>
  <si>
    <t xml:space="preserve">Склад 5/1 ГЛОБ.ФОНД БЮДЖЕТ
Моксифлоксацин 400мг.№100 табл. сер.14260189А тер.прид.31.12.2030р. </t>
  </si>
  <si>
    <t xml:space="preserve">Склад1
Морфін калцекс р-н для ін"єкц. 10мг/мл по 1мл (карантин) </t>
  </si>
  <si>
    <t>26,64</t>
  </si>
  <si>
    <t xml:space="preserve">Склад1
Морфін роз./інєк.10 мг/м 1мл №10 сер.02120825 тер.прид. 01.08.2028р. </t>
  </si>
  <si>
    <t>116,80</t>
  </si>
  <si>
    <t xml:space="preserve">Склад1
НІМЕЛГАН гран. для оральн.суспен. по 100 млх30 сер.040925 тер.прид. 09.2028р. </t>
  </si>
  <si>
    <t xml:space="preserve">Склад1
Нікотинова к-та р-н д/ін"єкц. 10мг/мл по 1мл №10 сер.VN81024 тер.прид. 01.10.2029р. </t>
  </si>
  <si>
    <t xml:space="preserve">Склад7
Ністатин-Тріамцинополу ацетонід 100тис 0,1% 60гм. крем тер.прид.28.02.2027р. </t>
  </si>
  <si>
    <t>48,79</t>
  </si>
  <si>
    <t xml:space="preserve">Склад1
Ніфурозид-здоров'я капс.200мг №20 сер. 120525.тер.прид. 31.05.2028р. </t>
  </si>
  <si>
    <t>121,64</t>
  </si>
  <si>
    <t xml:space="preserve">Склад1 НСЗУ
Набір гінекологічний оглядовий стерильний </t>
  </si>
  <si>
    <t xml:space="preserve">Склад1 НСЗУ
Набір для катетеризації 20-канал.Катет. 7Fr довж.20 см,шприц 5мл,J провідник довж.60см, дилятатор 8F </t>
  </si>
  <si>
    <t xml:space="preserve">Склад7
Наконечники до 200 мкл з фільтром,в штативі по 96шт. сер.250925 тер.прид.25.10.2030р. </t>
  </si>
  <si>
    <t>214,81</t>
  </si>
  <si>
    <t xml:space="preserve">Склад 5/1 ГЛОБ.ФОНД БЮДЖЕТ
Налоксон НСІ р-н для ін'єкцій 0,4 мг/мл, по 1 мл в амп. №10 сер. 1325N-A тер.прид. 25.03.2028р. </t>
  </si>
  <si>
    <t>36,66</t>
  </si>
  <si>
    <t xml:space="preserve">Склад1
Натрію хлорид р-н для інфузій 0,9% флак.п/п 200 мл.сер.1980925РР тер. прид.01.09.2027р. </t>
  </si>
  <si>
    <t>14,60</t>
  </si>
  <si>
    <t xml:space="preserve">Склад1
Натрію хлорид р-н для інфузій 0,9% флак.п/п 200 мл.сер.1990925РР тер. прид.01.09.2027р. </t>
  </si>
  <si>
    <t xml:space="preserve">Скла 5 г/д,/Симпт.терап.
Натрію хлорид р-н для інфузій 9мг/мл по 200мл сер.АА6495/1-1 тер.прид.01.09.2027р. </t>
  </si>
  <si>
    <t>15,11</t>
  </si>
  <si>
    <t xml:space="preserve">Склад1
Новокаін розчин для інфузій 0.5%  200мл. сер.А010525 тер.прид.01.05.2028р. </t>
  </si>
  <si>
    <t>56,16</t>
  </si>
  <si>
    <t xml:space="preserve">Склад1 НСЗУ
Нохшаверин "03" р-н д/ін. 20мг/мл 2мл №5 сер20324 тер.прид.01,03,2029р.(ТОВ"ДЗ "ГНЦЛС") </t>
  </si>
  <si>
    <t xml:space="preserve">Склад1
Озельтамівір капс. 75 мг №10 сер.7262438В тер.прид.01.01.2030р. </t>
  </si>
  <si>
    <t>329,80</t>
  </si>
  <si>
    <t xml:space="preserve">Склад1 НСЗУ
Окситоцин-Біолік р-н. для ін'єкц. 5 МО/мл.по 1 мл №10 сер. 116011/25 тер.прид.01.09.2027р. </t>
  </si>
  <si>
    <t>89,50</t>
  </si>
  <si>
    <t xml:space="preserve">Склад1
Омепразол 20мг №30 (10*3) сер.NW50425 тер.прид.01.04.2027р. </t>
  </si>
  <si>
    <t>47,70</t>
  </si>
  <si>
    <t xml:space="preserve">Склад1 НСЗУ
Ондансетрон розч.для ін'єкц. 2мг/мл по 4мл №5 сер.1170426 тер.прид.01.04.2029р. </t>
  </si>
  <si>
    <t>46,45</t>
  </si>
  <si>
    <t xml:space="preserve">Склад1
Офлокаїн мазь, по 30г №1 сер. МС50925 тер.прид.01.05.2027р. </t>
  </si>
  <si>
    <t>189,39</t>
  </si>
  <si>
    <t xml:space="preserve">Склад1
Підгузники для дорослих L №30 </t>
  </si>
  <si>
    <t>359,70</t>
  </si>
  <si>
    <t xml:space="preserve">Склад1
Підгузники для дорослих М №30 </t>
  </si>
  <si>
    <t>324,70</t>
  </si>
  <si>
    <t xml:space="preserve">Склад1 НСЗУ
Піпетка Пастера 3мл стер. 500 шт. сер. 300830R </t>
  </si>
  <si>
    <t>1,80</t>
  </si>
  <si>
    <t xml:space="preserve">Склад1 НСЗУ
Піпетка Пастера 3мл стер. 500 шт. сер. 300920R </t>
  </si>
  <si>
    <t xml:space="preserve">Склад 5/1 ГЛОБ.ФОНД БЮДЖЕТ
Піразинамід 500мг. табл. №672 сер.NPA2503D терм.прид.31.03.2030р. </t>
  </si>
  <si>
    <t>0,65</t>
  </si>
  <si>
    <t xml:space="preserve">Склад1
Пірацетам р-н д/ін"єкц. 200мг/мл по 5мл №10 сер.VZ21024 тер.прид. 10.2027р. </t>
  </si>
  <si>
    <t xml:space="preserve">Склад1
Піридоксин 50мг/мл по 1мл №10 сер.WC10325 тер. прид. 01.03.2028р. </t>
  </si>
  <si>
    <t xml:space="preserve">Склад1 НСЗУ
Панкреазим 10000.таб.№50 сер. 160924 тер.прид.01.09.2027р. </t>
  </si>
  <si>
    <t>133,59</t>
  </si>
  <si>
    <t xml:space="preserve">Склад1
Панкреазим табл. гастрорезистентні 10000 №50 (10*5)  сер.170925 тер.прид.30.09.2028р. </t>
  </si>
  <si>
    <t>178,60</t>
  </si>
  <si>
    <t xml:space="preserve">Склад1
Пантенол мазь 5% по 30г у тубі №1 сер.13KD3A тер.прид.01.01.2028р. </t>
  </si>
  <si>
    <t>56,51</t>
  </si>
  <si>
    <t xml:space="preserve">Склад1
Пантестин гель по 30г №1 сер.GS20425 тер.прид.01.04.2027р. </t>
  </si>
  <si>
    <t>86,40</t>
  </si>
  <si>
    <t xml:space="preserve">Склад1
Папаверин р-н для ін"єкц. 20мг/мл по 2мл №10 сер.VX30725 тер.прид.01.07.2028р. </t>
  </si>
  <si>
    <t xml:space="preserve">Склад1
Папаверин р-н для ін"єкц. по 2мл 2 % №10 сер.VX30725 тер.прид. 30.07.2028р. </t>
  </si>
  <si>
    <t xml:space="preserve">Склад7
Парацетамол 500мг №16 тер.прид.31.05.2027р. </t>
  </si>
  <si>
    <t>1,79</t>
  </si>
  <si>
    <t xml:space="preserve">Скла 5 г/д,/Симпт.терап.
Парацетамол 500мг. капс. №10 сер.6470925 тер.прид.01.09.2030р. </t>
  </si>
  <si>
    <t>1,35</t>
  </si>
  <si>
    <t xml:space="preserve">Склад1 НСЗУ
Парацетамол капс. 500мг N10  сер.200324 тер.прид. 01.03.2029р. </t>
  </si>
  <si>
    <t xml:space="preserve">Склад1
Парацетамол табл. 500мг №10 сер.РН751124 тер.прид.01.11.2028 р. </t>
  </si>
  <si>
    <t>10,50</t>
  </si>
  <si>
    <t xml:space="preserve">Скла 5 г/д,/Симпт.терап.
Парацетамол-Дарниця, таб. 500 мг.№10  сер.РН671223 тер.прид.12,2027р. </t>
  </si>
  <si>
    <t xml:space="preserve">Склад1
Пелюшки 60х90 №30 </t>
  </si>
  <si>
    <t xml:space="preserve">Склад1
Пелюшки вологопоглинаючі 60х60 №30 </t>
  </si>
  <si>
    <t xml:space="preserve">Склад1
Пентоксифілін р-н/ін"єкц. 20мг/мл по 5мл №10 сер.VY10725 тер.прид.01.07.2028р. </t>
  </si>
  <si>
    <t>63,79</t>
  </si>
  <si>
    <t xml:space="preserve">Склад1 НСЗУ
Перекис водню 35,0% мед. каністра 5л. </t>
  </si>
  <si>
    <t>л</t>
  </si>
  <si>
    <t xml:space="preserve">Склад1 НСЗУ
Пластир бактерицидний 1,9х7,2см на тканій основі тер.прид.11.2031р. </t>
  </si>
  <si>
    <t>0,85</t>
  </si>
  <si>
    <t xml:space="preserve">Склад1 НСЗУ
Пластир мед.хірург.1,25*9,0см сер.GT098-100 тер.прид.24.07.2029р. </t>
  </si>
  <si>
    <t>16,60</t>
  </si>
  <si>
    <t xml:space="preserve">Склад1 НСЗУ
Пластир поліетилен хірургічний, рулон,2,5см*9,14м  тер.прид.14.07.2030р. </t>
  </si>
  <si>
    <t>22,10</t>
  </si>
  <si>
    <t xml:space="preserve">Склад1 НСЗУ
Платифілін р-н. для ін'єкц. 2мг/мл по 1мл №10 сер.WD10526 тер.прид.01.05.2031р. </t>
  </si>
  <si>
    <t>67,80</t>
  </si>
  <si>
    <t xml:space="preserve">Склад1 НСЗУ
Платифілін р-н. для ін'єкц. 2мг/мл по 1мл №10 сер.WD20526 тер.прид.01.05.2031р. </t>
  </si>
  <si>
    <t>77,10</t>
  </si>
  <si>
    <t xml:space="preserve">Склад1 НСЗУ
Пов'язка для фіксації канюль, 6*8см. тер.прид.01.2030р. </t>
  </si>
  <si>
    <t>2,70</t>
  </si>
  <si>
    <t xml:space="preserve">Склад1 НСЗУ
Пов’язки, просочені сріблом Atrauman Ag10см х 20см, Німечинна </t>
  </si>
  <si>
    <t xml:space="preserve">Склад1 НСЗУ
Подовжувач для інфузійних систем,150 см стер. сер.25В04Х тер.прид.01.03.30р. </t>
  </si>
  <si>
    <t>53,95</t>
  </si>
  <si>
    <t xml:space="preserve">Склад1
Прайд,р-н для інф.10мг/мл по 100мл сер.180725 тер.прид.01.07.2027р. </t>
  </si>
  <si>
    <t xml:space="preserve">Склад1 НСЗУ
Прегадол  капс.150мг №30 (10х3) сер.1471125 тер.прид.01.11.2027р. </t>
  </si>
  <si>
    <t xml:space="preserve">Склад1
Преднізолон табл. по 5мг №40 (10*4) сер. НЕ61124 тер.прид. 01.11.2027 р. </t>
  </si>
  <si>
    <t>129,35</t>
  </si>
  <si>
    <t xml:space="preserve">Склад7
Претоманід  200 мг. №26 таб.сер.3241897 тер.прид.30,04.2029р. </t>
  </si>
  <si>
    <t>54,28</t>
  </si>
  <si>
    <t xml:space="preserve">Склад 5/1 ГЛОБ.ФОНД БЮДЖЕТ
Претоманід 200мг. №100 таб. сер. 22250166А тер.прид.30.04.2028р. </t>
  </si>
  <si>
    <t>55,28</t>
  </si>
  <si>
    <t xml:space="preserve">Склад 5/1 ГЛОБ.ФОНД БЮДЖЕТ
Претоманід 200мг. №100 таб. сер. 22250167А тер.прид.30.04.2028р. </t>
  </si>
  <si>
    <t xml:space="preserve">Склад 5/1 ГЛОБ.ФОНД БЮДЖЕТ
Претоманід 200мг. №26 таб. сер. 8204592 тер.прид.31.01.2029р. </t>
  </si>
  <si>
    <t>51,53</t>
  </si>
  <si>
    <t xml:space="preserve">Склад 5/1 ГЛОБ.ФОНД БЮДЖЕТ
Претоманід 200мг. №26 таб. сер. 8207912 тер.прид.30.04.2028р. </t>
  </si>
  <si>
    <t>52,11</t>
  </si>
  <si>
    <t xml:space="preserve">Склад 5/1 ГЛОБ.ФОНД БЮДЖЕТ
Претоманід 200мг. №26 таб. сер.3247225 тер.прид.31.07.2029р. </t>
  </si>
  <si>
    <t>54,92</t>
  </si>
  <si>
    <t xml:space="preserve">Склад1
Пробірка  вакуумна, 6 мл, Лавандова, 13х100 мм ПЕТ ЕДТА К2 (група крові) </t>
  </si>
  <si>
    <t>2,47</t>
  </si>
  <si>
    <t xml:space="preserve">Склад1
Пробірка вакума 3мл ЕДТА КЗ Лавандова 13*75мм ПЕТ сер.15340279 </t>
  </si>
  <si>
    <t>1,90</t>
  </si>
  <si>
    <t xml:space="preserve">Склад1
Пробірка вакуумна з активатором згортання 6мл червона кришка стер.13*100мм. скер.15340242 </t>
  </si>
  <si>
    <t>2,10</t>
  </si>
  <si>
    <t xml:space="preserve">Склад1
Пробірка вакуумна з активатором згортання 9мл червона кришка стер. 16*100м. скр.15350008 </t>
  </si>
  <si>
    <t>2,90</t>
  </si>
  <si>
    <t xml:space="preserve">Склад7
Пробірка градуйована 50 мл."Альбамед"тип Фалькон, коніч.дно з гвинт.криш.стер. №25 сер.20250910 </t>
  </si>
  <si>
    <t>4,25</t>
  </si>
  <si>
    <t xml:space="preserve">Склад1
Пробірка конічна з гвинт.кришк. 50мл стер. №50 сер. 2023-06 </t>
  </si>
  <si>
    <t xml:space="preserve">Склад1 НСЗУ
Пробірка центриф.із гвинт. кришкою 50мл  стер.500 шт. сер.250801Н </t>
  </si>
  <si>
    <t>5,42</t>
  </si>
  <si>
    <t xml:space="preserve">Склад1 НСЗУ
Пропофол – Новофарм емульсія для інфузій, 10 мг/мл по 50 мл  №1  сер.РР070326 тер.прид.01.03.2028р. </t>
  </si>
  <si>
    <t>123,71</t>
  </si>
  <si>
    <t xml:space="preserve">Склад1 НСЗУ
Простирадло мед. н/с 0,8х100м, спанбонд, щ.20г/м2,з перфорацією, Україна </t>
  </si>
  <si>
    <t xml:space="preserve">Склад1
Ріназал екстра спрей назал. дозов 0,5мг/мл по 10мл №1 сер.GX31124 тер. прид. 01.11.2027р. </t>
  </si>
  <si>
    <t>52,74</t>
  </si>
  <si>
    <t xml:space="preserve">Склад1
Ріназал спрей назал. дозов. 1,0мг/мл по 10мл  сер. ZT61124 тер.прид.01.11.2027 р. </t>
  </si>
  <si>
    <t>36,91</t>
  </si>
  <si>
    <t xml:space="preserve">Скла 5 г/д,/Симпт.терап.
Ранітидин 150мг №10 сер. НС10425 тер.прид. 30.04.2027р. </t>
  </si>
  <si>
    <t>0,93</t>
  </si>
  <si>
    <t xml:space="preserve">Скла 5 г/д,/Симпт.терап.
Ранітидин 150мг №10 сер. НС120726 тер.прид. 31.07.2028р. </t>
  </si>
  <si>
    <t xml:space="preserve">Склад1
Ревмастоп розч./інєк. 10 мг/мл амп. по 1,5 мл №5 сер.0831025 тер.прид.30.04.2028р. </t>
  </si>
  <si>
    <t>226,81</t>
  </si>
  <si>
    <t>188,70</t>
  </si>
  <si>
    <t xml:space="preserve">Склад1
Регісол ІС порошок  по 18,9г №10 сер.22240625 тер.прид.01.07.2028р. </t>
  </si>
  <si>
    <t xml:space="preserve">Склад1
Реодар р-н д/інф.200мл фл. сер. 3R30825 тер.прид. 01.08.2028 </t>
  </si>
  <si>
    <t>86,02</t>
  </si>
  <si>
    <t xml:space="preserve">Склад1
Реополіглюкін-новофарм, розч. для інф. по 200 мл у пляш. сер.PE010624 тер.прид.01.06.2028р. </t>
  </si>
  <si>
    <t>80,92</t>
  </si>
  <si>
    <t xml:space="preserve">Склад1
Респіратор FFP3/Распіратор FFP3 NR </t>
  </si>
  <si>
    <t xml:space="preserve">Склад1
Респіратор-маска захисна/Mascarilla X-plore 1730 FFP3 №360 </t>
  </si>
  <si>
    <t xml:space="preserve">Склад1
Респіратор-маска захисна/Респіратор PYSAM FFP3 №160 в коробкі </t>
  </si>
  <si>
    <t xml:space="preserve">Склад 5/1 ГЛОБ.ФОНД БЮДЖЕТ
Рифампіцин 150мг. №100 кап.сер.12250512А тер. прид.28.02.2027р. Macleods Pharmaceuticals Ltd Індія </t>
  </si>
  <si>
    <t>кап.</t>
  </si>
  <si>
    <t>5,34</t>
  </si>
  <si>
    <t>4,07</t>
  </si>
  <si>
    <t xml:space="preserve">Склад 5/1 ГЛОБ.ФОНД БЮДЖЕТ
Рифампіцин 150мг./Ізоніазид 75 мг./Піразінамід 400мг./Етамбутол 275 мг. табл. №672 сер JA01853 тер.прид. 30.06.2027р. </t>
  </si>
  <si>
    <t xml:space="preserve">Склад 5/1 ГЛОБ.ФОНД БЮДЖЕТ
Рифампіцин 150мг./Ізоніазид 75 мг./Піразінамід 400мг./Етамбутол 275 мг. табл. №672 сер АВ03178 тер.прид. 30.06.2028р. </t>
  </si>
  <si>
    <t>3,98</t>
  </si>
  <si>
    <t xml:space="preserve">Склад 5/1 ГЛОБ.ФОНД БЮДЖЕТ
Рифампіцин 150мг/Ізоніазид 75мг №672 табл. сер.АВ01289 тер.прид. 29.02.2028р. </t>
  </si>
  <si>
    <t>2,14</t>
  </si>
  <si>
    <t xml:space="preserve">Склад 5/1 ГЛОБ.ФОНД БЮДЖЕТ
Рифампіцин 150мг/Ізоніазид 75мг №672 табл. сер.АВ02138 тер.прид. 30.04.2028р. </t>
  </si>
  <si>
    <t xml:space="preserve">Склад 5/1 ГЛОБ.ФОНД БЮДЖЕТ
Рифампіцин 150мг/Ізоніазид 75мг №672 табл. сер.АВ02923 тер.прид. 31.05.2028р. </t>
  </si>
  <si>
    <t>2,13</t>
  </si>
  <si>
    <t xml:space="preserve">Склад7
Рифампіцин 300мг порошок для приготування розчину тер.прид. 30.06.2027р. </t>
  </si>
  <si>
    <t>2,35</t>
  </si>
  <si>
    <t xml:space="preserve">Склад 5/1 ГЛОБ.ФОНД БЮДЖЕТ
Рифампіцин 75мг/Ізоніазид 50мг. №84 табл. NRT2519А тер.прид.31.03.2027р. </t>
  </si>
  <si>
    <t xml:space="preserve">Склад 5/1 ГЛОБ.ФОНД БЮДЖЕТ
Рифампіцин 75мг/Ізоніазид 50мг/Піразинамід 150мг. №84 табл. сер.NRU2513A тер.прид.31.01.2027р. </t>
  </si>
  <si>
    <t>3,10</t>
  </si>
  <si>
    <t xml:space="preserve">Склад 5/1 ГЛОБ.ФОНД БЮДЖЕТ
Рифампентин 300мг №100 сер.АА03784 тер.прид. 31.03.2027р. </t>
  </si>
  <si>
    <t>14,12</t>
  </si>
  <si>
    <t xml:space="preserve">Склад 5/1 ГЛОБ.ФОНД БЮДЖЕТ
Рифампентин 300мг №100 сер.АА03785 тер.прид. 31.03.2027р. </t>
  </si>
  <si>
    <t xml:space="preserve">Склад1 ББ
Рукавички вінілові, медичні оглядові, розмір L </t>
  </si>
  <si>
    <t>0,16</t>
  </si>
  <si>
    <t>пара</t>
  </si>
  <si>
    <t>8,75</t>
  </si>
  <si>
    <t xml:space="preserve">Склад1
Рукавички мед. лат. огляд. без пудри M р.7-8 IGAR High Risk сер.С566865 </t>
  </si>
  <si>
    <t xml:space="preserve">Склад1
Рукавички мед.огляд. нітрилові  розмір L сер.24014899 тер.прид.31.09.2029р. </t>
  </si>
  <si>
    <t>2,09</t>
  </si>
  <si>
    <t xml:space="preserve">Склад1 ББ
Рукавички мед.огляд. нітрилові н/ст розмір L тер.прид.30.11.2026 </t>
  </si>
  <si>
    <t>2,55</t>
  </si>
  <si>
    <t xml:space="preserve">Склад1 ББ
Рукавички мед.огляд. нітрилові н/ст розмір S терю прид.12.03.2027 </t>
  </si>
  <si>
    <t xml:space="preserve">Склад1
Рукавички медичні огляд. нітрилові,розмір М сер.202404 тер.прид.30.09.2027р. </t>
  </si>
  <si>
    <t xml:space="preserve">Склад1 ББ
Рукавички медичні огляд. нітрилові,розмір М тер.прид30.11.2026 </t>
  </si>
  <si>
    <t xml:space="preserve">Склад1 НСЗУ
Рукавички огляд.нітр. “MEDICARE” (н/ст, без пудри, текстуровані) розмір S, Україна </t>
  </si>
  <si>
    <t xml:space="preserve">Склад1
Рукавички хірургічні  латексні без пудри Р7 сер.2040810 тер.притд.31.08.2029р. </t>
  </si>
  <si>
    <t>9,16</t>
  </si>
  <si>
    <t xml:space="preserve">Склад1
Сібазон р-н для ін, 5мг/мл по 2мл №10 сер.01430525 тер.прид.01.05.2027р. </t>
  </si>
  <si>
    <t>110,20</t>
  </si>
  <si>
    <t xml:space="preserve">Склад1
Сальбутамол інгал.під тиском,100мкг/доза по12мл/200 доз у контейнері №1 сер.051SB075 тер.прид. 01.07.2027р. </t>
  </si>
  <si>
    <t>70,67</t>
  </si>
  <si>
    <t xml:space="preserve">Склад1
Санідар, розч зовн. застос.0,2 мг/мл, по 200 мл. сер.ZW10325 тер.прид.01.03.2027р. </t>
  </si>
  <si>
    <t>64,80</t>
  </si>
  <si>
    <t xml:space="preserve">Склад1
Септефрил-Д таб. по 0,2мг. N10 сер.СS80924 тер.прид. 01.09.2027р.  ПрАТ"ФФ"Дарниця" Україна </t>
  </si>
  <si>
    <t>12,90</t>
  </si>
  <si>
    <t xml:space="preserve">Склад1
Септефрил-Д табл. 0,2мг №10 (10х1) у пачці сер.HF241024 тер.прид. 10.2027р. </t>
  </si>
  <si>
    <t>20,96</t>
  </si>
  <si>
    <t xml:space="preserve">Склад1 НСЗУ
Серветка  одноразова (100шт./уп.)для ін'єкцій. </t>
  </si>
  <si>
    <t>40,50</t>
  </si>
  <si>
    <t xml:space="preserve">Склад1 НСЗУ
Серветки для дезінфекції та очищення №100 </t>
  </si>
  <si>
    <t xml:space="preserve">Склад1
Сертралофт 50 табл. по 50 мг№30 сер.3800525 тер.прид.01.05.2028р. </t>
  </si>
  <si>
    <t>88,80</t>
  </si>
  <si>
    <t xml:space="preserve">Склад1
Сертралофт 50 табл. по 50 мг№30 сер.5120725 тер.прид.01.07.2028р. </t>
  </si>
  <si>
    <t xml:space="preserve">Склад1 НСЗУ
Сечоприймач "MEDICARE" (для дорослих) 2000 мл сер. CJ24314 тер.прид.01.07.2029р. </t>
  </si>
  <si>
    <t xml:space="preserve">Склад1
Сечоприймач качка,1000 мл сер.5011 тер.прид.30.11.2028р. </t>
  </si>
  <si>
    <t>104,67</t>
  </si>
  <si>
    <t xml:space="preserve">Склад1 НСЗУ
Синтоміцин лінімент 5% 25г. №1 сер.10326 тер.прид.01.03.2028р. </t>
  </si>
  <si>
    <t xml:space="preserve">Склад1
Система для переливання  інфузійних розчинів одноразова </t>
  </si>
  <si>
    <t>11,14</t>
  </si>
  <si>
    <t xml:space="preserve">Склад1 НСЗУ
Система для переливання крові, кровозамінників та інфузійних розчинів, однор. сер.251010 тер.прид.01.09.2023р. </t>
  </si>
  <si>
    <t xml:space="preserve">Склад1 НСЗУ
Скарификатор стер. </t>
  </si>
  <si>
    <t>0,40</t>
  </si>
  <si>
    <t xml:space="preserve">Склад1 НСЗУ
Скло предметне 25,4 * 76,2 сер.300830R </t>
  </si>
  <si>
    <t xml:space="preserve">Склад1 НСЗУ
Скло предметне 25,4 x76,2 сер.301030R </t>
  </si>
  <si>
    <t xml:space="preserve">Склад1
Смуги  індикаторні "Стерилан 180/60" для контролю стерилізації сухим теплом (гарячим повітрям) 4 класу (зовні  упаков) </t>
  </si>
  <si>
    <t>0,20</t>
  </si>
  <si>
    <t xml:space="preserve">Склад1
Смуги  індикаторні "Стерилан Уп 120/45" для контр. пар. стериліз. 4 класу (зовні упаков.) </t>
  </si>
  <si>
    <t xml:space="preserve">Склад1
Смуги  індикаторні "Стерилан Уп 120/45" для контр. пар. стериліз. 5 класу(всеред. упаков) </t>
  </si>
  <si>
    <t xml:space="preserve">Склад1
Смуги  індикаторні "Стерилан Уп 132/20" для контр. пар. стериліз. 4 класу(зовні  упаков) </t>
  </si>
  <si>
    <t xml:space="preserve">Склад1 НСЗУ
Смуги  індикаторні "Стерилан Уп 132/20" для контр. пар. стериліз. 4 класу(зовні  упаков) </t>
  </si>
  <si>
    <t>0,28</t>
  </si>
  <si>
    <t xml:space="preserve">Склад1
Спіронолактон табл.по 25мг №50 (10*5) сер.10824/50 тер.прид.01.08.2027р. </t>
  </si>
  <si>
    <t>65,98</t>
  </si>
  <si>
    <t xml:space="preserve">Склад1 НСЗУ
Спирт етиловий 70% 100мл. </t>
  </si>
  <si>
    <t xml:space="preserve">Склад1
Спирт етиловий 96% 100мл. </t>
  </si>
  <si>
    <t>22,43</t>
  </si>
  <si>
    <t xml:space="preserve">Склад1 НСЗУ
Спирт етиловий 96% 100мл. </t>
  </si>
  <si>
    <t xml:space="preserve">Склад1 НСЗУ
Стрічка діаграмна 110мм х25 м для ЕКГ сер. 2026/04 сер.03.2029р. </t>
  </si>
  <si>
    <t xml:space="preserve">Склад1 НСЗУ
Стрічка діаграмна 215х30 (16) внутр. сер. 2026/04 сер.03.2029р. </t>
  </si>
  <si>
    <t xml:space="preserve">Склад1 НСЗУ
Сульфокамфокаїн розчин для інєкцій 100 мг/мл по 2 мл.амп. №10 сер.WS70924 тер.прид.01.09.2027р. </t>
  </si>
  <si>
    <t>365,40</t>
  </si>
  <si>
    <t xml:space="preserve">Склад1 НСЗУ
Т-Тріомакс розч.д/ін. 25мг/мл 4мл №10 (5*2) сер.YM10125 тер.прид. 01,01,2028р.. </t>
  </si>
  <si>
    <t>275,14</t>
  </si>
  <si>
    <t xml:space="preserve">Склад1
Тіаміна хлорид р-н/ін"єкц. 50мг/мл по 1мл №10 сер.10225 тер.прид.01.02.2028р. </t>
  </si>
  <si>
    <t>42,10</t>
  </si>
  <si>
    <t xml:space="preserve">Склад1
Тіаміна хлорид р-н/ін"єкц. 50мг/мл по 1мл №10 сер.21024 тер.прид. 01.10.2027р. </t>
  </si>
  <si>
    <t xml:space="preserve">Склад1
Тіоцетам р-н д/ін"єкц. по 5мл №10 (5*2) вер.0110679 тер.прид. 01.05.2029р. </t>
  </si>
  <si>
    <t>357,56</t>
  </si>
  <si>
    <t xml:space="preserve">Склад1
Тіоцетам р-н д/ін"єкц. по 5мл №10 (5*2) вер.0115889 тер.прид. 01.05.2030р. </t>
  </si>
  <si>
    <t>364,59</t>
  </si>
  <si>
    <t xml:space="preserve">Склад1
Тіоцетам р-н для ін"єкцій по 5 мл  №10 (5*2) сер.0118115 тер.прид.08.2030р. </t>
  </si>
  <si>
    <t>410,39</t>
  </si>
  <si>
    <t xml:space="preserve">Скла 5 г/д,/Симпт.терап.
Таблетки від захитування та нудоти ,таб. 50 мг.№10 сер.7ТХ6895 тер.прид.01.02.2029р. </t>
  </si>
  <si>
    <t>5,74</t>
  </si>
  <si>
    <t xml:space="preserve">Склад1 НСЗУ
Тест смужка для визначення вагітності сер.82 тер.прид. 30.07.2027р. </t>
  </si>
  <si>
    <t xml:space="preserve">Склад7
Тест-системана виявлення інфекцій М.tuberculosis/ шкірний тест 10доз.1 мл. сер.5665MF001E тер.прид.31.08.2028 </t>
  </si>
  <si>
    <t>646,51</t>
  </si>
  <si>
    <t xml:space="preserve">Склад1
Тест-смужка для визнач.вагітності </t>
  </si>
  <si>
    <t xml:space="preserve">Склад1 НСЗУ
Тест-смужки  для глюкометрів №50 сер.10368М1АС тер.прид.20.08.2027р. </t>
  </si>
  <si>
    <t xml:space="preserve">Склад1
Тобраміцин крап.очні 3 мг/мл. по 5мл. №1 сер.2761124 тер.прид.01.11.2026р. </t>
  </si>
  <si>
    <t>89,20</t>
  </si>
  <si>
    <t xml:space="preserve">Склад1 НСЗУ
Толперіл роз./інєк. по 1 мл №5 сер.10125 тер.прид. 01.01.2028р. </t>
  </si>
  <si>
    <t>183,45</t>
  </si>
  <si>
    <t xml:space="preserve">Склад1
Торасемід-Д 20мг/4мл по 4мл №5 сер.ZS31025 30.10.2027р. </t>
  </si>
  <si>
    <t>211,41</t>
  </si>
  <si>
    <t xml:space="preserve">Склад1 НСЗУ
Торендо табл.в / пл.об. 4 мг №30 (10х3) бліст. сер.DD4135 тер.прид.01.11.2028р. </t>
  </si>
  <si>
    <t>145,75</t>
  </si>
  <si>
    <t xml:space="preserve">Склад1
Транексамова кислота роз./інєк. 50мг/мл,по 5 мл.в амп. №10 сер.40825 тер.прид.01.08.2027р. </t>
  </si>
  <si>
    <t>93,80</t>
  </si>
  <si>
    <t>215,20</t>
  </si>
  <si>
    <t xml:space="preserve">Склад1
Транексамова кислота таб. по 500мг.№20 сер.90825 тер.прид.01.08.2027р. </t>
  </si>
  <si>
    <t xml:space="preserve">Склад1
Транспортна пробірка+тампон, стерильна 100шт </t>
  </si>
  <si>
    <t xml:space="preserve">Склад1 НСЗУ
Троксерутин гель 2%,по 40г №1 сер.60826 тер.прид.01.08.2029р. </t>
  </si>
  <si>
    <t>95,24</t>
  </si>
  <si>
    <t xml:space="preserve">Склад1
Троксерутин, гель 2%,по 40г №1 сер.40525 тер.прид.01.05.2028р. </t>
  </si>
  <si>
    <t>76,95</t>
  </si>
  <si>
    <t xml:space="preserve">Склад1
Утримувач Волес для вакуумних пробірок №100 сер.290530Rер.прид.31.05.2029р. </t>
  </si>
  <si>
    <t xml:space="preserve">Склад1
Фармадекс, крап.очні 0,1% по 10 мл  сер.80824 тер.прид. 01.08.2027р. </t>
  </si>
  <si>
    <t>73,98</t>
  </si>
  <si>
    <t xml:space="preserve">Склад1
Фармасулін Н р-н д/ін. 100МО/мл 3мл.№5 сер10225 тер.прид.01.02.2027р. </t>
  </si>
  <si>
    <t>721,50</t>
  </si>
  <si>
    <t xml:space="preserve">Склад7
Фебуксостат 40 мг.таб. №30 тер.прид.31.05.2027р. </t>
  </si>
  <si>
    <t>295,35</t>
  </si>
  <si>
    <t xml:space="preserve">Склад1 НСЗУ
Флексбумін р-н. для інф. 200 г/л; по 100 мл №1 сер.LB095331 тер. прид.01.12.2028р. </t>
  </si>
  <si>
    <t>2185,94</t>
  </si>
  <si>
    <t xml:space="preserve">Склад1 НСЗУ
Флексбумін р-н. для інф. 200 г/л; по 100 мл №1 сер.LB095356 тер. прид.01.12.2028р. </t>
  </si>
  <si>
    <t xml:space="preserve">Скла 5 г/д,/Симпт.терап.
Флуканазол розчин. для інфузій, 200 мг/100мл.№1 сер.FLU5001 тер.прид.31.01.2028р. </t>
  </si>
  <si>
    <t xml:space="preserve">Скла 5 г/д,/Симпт.терап.
Флуканазол-Дарниця, розчин. для інфузій, 2 мг/мл по 100мл у флакон.№1 сер.TF21025 тер.прид. 01.10.2028р. </t>
  </si>
  <si>
    <t>42,34</t>
  </si>
  <si>
    <t xml:space="preserve">Скла 5 г/д,/Симпт.терап.
Флуконазол 150 мг. №2 таблетки вкриті оболонкою сер. 30424/2 тер.прид. 04.2027р. </t>
  </si>
  <si>
    <t>17,85</t>
  </si>
  <si>
    <t xml:space="preserve">Скла 5 г/д,/Симпт.терап.
Флуконазол 150 мг.№1 капс.сер.121125 тер.прид.01.11.2030р. </t>
  </si>
  <si>
    <t>15,40</t>
  </si>
  <si>
    <t xml:space="preserve">Склад1
Флуконазол капс.по 100мг №10 сер. NL40924 тер.прид. 01.09.2027р. </t>
  </si>
  <si>
    <t>33,80</t>
  </si>
  <si>
    <t xml:space="preserve">Склад1
Флуконазол р-н. для інф. 2мг/мл фл.100мл №1 сер. TF10225 тер.прид.01.02.2028р. </t>
  </si>
  <si>
    <t>48,39</t>
  </si>
  <si>
    <t xml:space="preserve">Склад1
Флуоксетин табл. в/об. 20мг. N10 (10х1) сер.180725 тер.прид.01.07.2030р. </t>
  </si>
  <si>
    <t>21,10</t>
  </si>
  <si>
    <t xml:space="preserve">Склад1
Фолієва к-та табл 5мг №50  сер.60625 тер.прид.01.06.2028р. </t>
  </si>
  <si>
    <t>53,50</t>
  </si>
  <si>
    <t xml:space="preserve">Склад1
Фуросемід р-н д/ін.10мг/мл по 2мл N10 сер.30425 тер.прид .01.04.2028р. </t>
  </si>
  <si>
    <t>30,80</t>
  </si>
  <si>
    <t xml:space="preserve">Склад1
Фуросемід табл.по 40мг №50 (10*5) сер.131025 тер.прид.30.10.2029р. </t>
  </si>
  <si>
    <t>17,78</t>
  </si>
  <si>
    <t xml:space="preserve">Склад1
Фуросемід табл.по 40мг №50 (10*5)сер.40325 тер.прид.01.03.2029р. </t>
  </si>
  <si>
    <t xml:space="preserve">Склад1
Хеферол капс.350 мг №30 (10х3) сер.1130698 тер.прид.01.02.2030р. </t>
  </si>
  <si>
    <t xml:space="preserve">Склад1
Хлоргексидин 100 мл 0,05% розчин для зовн. застос. сер.360725тер.прид.01.07.2028р. </t>
  </si>
  <si>
    <t>8,11</t>
  </si>
  <si>
    <t xml:space="preserve">Склад1 НСЗУ
Хлоропіраміну гідрохлорид р-н для ін'єкц. 20мг/мл по 1мл №5 сер.60825 тер.прид.01.08.2029р. </t>
  </si>
  <si>
    <t>95,10</t>
  </si>
  <si>
    <t xml:space="preserve">Склад1
Ціанокобаламін (Вітамін В12). розч. для ін"єкцій 0,5 мг/мл по 1 мл №10 сер.YD40725 тер.прид.01.07.2027р. </t>
  </si>
  <si>
    <t xml:space="preserve">Склад1
Цетиризин-Тева табл. по10мг №20 (10х2) сер. С53745А тер.прид.01.02.2028р. </t>
  </si>
  <si>
    <t>36,60</t>
  </si>
  <si>
    <t xml:space="preserve">Склад7
Циклосерин 250 мг.№100. капс. сер.СSP2310057 тер.прид.16.10.2027р. </t>
  </si>
  <si>
    <t xml:space="preserve">Склад1 НСЗУ
Ципрофлоксацин краплі очні/вушн.3мг / мл 5 мл фл.-кап.в пачці  сер.1860924 тер.прид.01.09.2027р. </t>
  </si>
  <si>
    <t>36,54</t>
  </si>
  <si>
    <t xml:space="preserve">Склад1
Ципрофлоксацин краплі очні/вушн.3мг / мл 5 мл.№1 сер.2821124 тер.прид.01.11.2027р. </t>
  </si>
  <si>
    <t>54,29</t>
  </si>
  <si>
    <t xml:space="preserve">Склад1 НСЗУ
Цисторал гран. для орального розчину 3,0 г/8,0г №1сер.121125 тер.прид. 01.11.2027р </t>
  </si>
  <si>
    <t>184,06</t>
  </si>
  <si>
    <t xml:space="preserve">Склад1
Цитрамон №10 сер.5707725 тер.прид. 01.07.2027р. </t>
  </si>
  <si>
    <t xml:space="preserve">Склад1
Шпатель дерев"яний №100 в коробкі </t>
  </si>
  <si>
    <t xml:space="preserve">Склад1 НСЗУ
Шприц ін"єкц.  3-х компонентний . 50 мл без голки </t>
  </si>
  <si>
    <t>10,90</t>
  </si>
  <si>
    <t xml:space="preserve">Склад1
Шприц ін"єкц.  3-х компонентний орнораз. стер. 2 мл сер.20240110 тер.прид.31.12.2028р. </t>
  </si>
  <si>
    <t>1,08</t>
  </si>
  <si>
    <t xml:space="preserve">Склад1
Шприц ін"єкц.  3-х компонентний орнораз. стер.10 мл сер.24/854 тер.прид. 30.11.2029р. </t>
  </si>
  <si>
    <t>1,76</t>
  </si>
  <si>
    <t xml:space="preserve">Склад1
Шприц ін"єкц.  3-х компонентний орнораз. стер.5 мл з 2 голками сер.20240530 тер.прид. 3.06.2029р. </t>
  </si>
  <si>
    <t>1,57</t>
  </si>
  <si>
    <t xml:space="preserve">Склад1
Шприц ін"єкційний однораз. використ. 20,0мл </t>
  </si>
  <si>
    <t xml:space="preserve">Склад1 НСЗУ
Шприц ін'єк. однор.1,0 мл інсуліновий U-40 (0,33 х13мм) </t>
  </si>
  <si>
    <t xml:space="preserve">Склад1 НСЗУ
Шприц ін'єкц. 3-х компонентний однораз. стер.2 мл 23G (0,6x30мм) </t>
  </si>
  <si>
    <t>1,30</t>
  </si>
  <si>
    <t xml:space="preserve">Склад1 НСЗУ
Шприц ін'єкц. 3-х компонентний однораз. стер.20 мл 20G (0,8x40мм) сер.250806 01.07.30р. </t>
  </si>
  <si>
    <t>3,25</t>
  </si>
  <si>
    <t xml:space="preserve">Склад1 НСЗУ
Шприц ін'єкц. 3-х компонентний однораз. стер.5 мл 22G (0,7x40мм) </t>
  </si>
  <si>
    <t>1,50</t>
  </si>
  <si>
    <t xml:space="preserve">Склад1 НСЗУ
Шприц ін'єкц. 3-х компонентний орнораз. стер.10 мл 21G(0.8x40мм) </t>
  </si>
  <si>
    <t xml:space="preserve"> 30 жовтня 2026 р.</t>
  </si>
  <si>
    <t>Залишок
на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</si>
</sst>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2" fontId="4" fillId="0" borderId="5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6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0" fontId="4" fillId="0" borderId="10" xfId="0" applyFont="1" applyBorder="1"/>
    <xf numFmtId="0" fontId="6" fillId="0" borderId="0" xfId="0" applyFont="1"/>
    <xf numFmtId="0" fontId="6" fillId="0" borderId="11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vertical="top"/>
    </xf>
    <xf numFmtId="0" fontId="0" fillId="0" borderId="0" xfId="0" applyAlignment="1">
      <alignment horizontal="left" vertical="top" wrapText="1"/>
    </xf>
    <xf numFmtId="0" fontId="4" fillId="0" borderId="23" xfId="0" applyFont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0" fontId="4" fillId="0" borderId="24" xfId="0" applyFont="1" applyBorder="1" applyAlignment="1">
      <alignment vertical="top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9" fontId="6" fillId="0" borderId="6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/>
    </xf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textRotation="9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0" borderId="29" xfId="0" applyFont="1" applyBorder="1" applyAlignment="1">
      <alignment horizontal="center" vertical="center" textRotation="90" wrapText="1"/>
    </xf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5" xfId="0" applyBorder="1" applyAlignment="1">
      <alignment horizontal="left" wrapText="1"/>
    </xf>
    <xf numFmtId="0" fontId="2" fillId="0" borderId="1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5"/>
  <sheetViews>
    <sheetView showGridLines="0" tabSelected="1" topLeftCell="A428" zoomScaleNormal="100" workbookViewId="0">
      <selection activeCell="A16" sqref="A16:A434"/>
    </sheetView>
  </sheetViews>
  <sheetFormatPr defaultRowHeight="12.75" customHeight="1" x14ac:dyDescent="0.2"/>
  <cols>
    <col min="1" max="1" width="7.7109375" customWidth="1"/>
    <col min="2" max="2" width="12.42578125" customWidth="1"/>
    <col min="3" max="3" width="21" customWidth="1"/>
    <col min="4" max="4" width="7.7109375" customWidth="1"/>
    <col min="5" max="5" width="12.5703125" customWidth="1"/>
    <col min="6" max="6" width="10.7109375" hidden="1" customWidth="1"/>
    <col min="7" max="7" width="12.7109375" hidden="1" customWidth="1"/>
    <col min="8" max="8" width="10.7109375" hidden="1" customWidth="1"/>
    <col min="9" max="9" width="12.7109375" hidden="1" customWidth="1"/>
    <col min="10" max="10" width="10.7109375" hidden="1" customWidth="1"/>
    <col min="11" max="11" width="12.7109375" hidden="1" customWidth="1"/>
    <col min="12" max="12" width="10.7109375" customWidth="1"/>
    <col min="13" max="13" width="12.7109375" customWidth="1"/>
    <col min="14" max="14" width="14.85546875" customWidth="1"/>
    <col min="15" max="15" width="9" hidden="1" customWidth="1"/>
    <col min="16" max="16" width="8.85546875" hidden="1" customWidth="1"/>
    <col min="17" max="17" width="8.7109375" hidden="1" customWidth="1"/>
    <col min="18" max="18" width="8.5703125" hidden="1" customWidth="1"/>
    <col min="19" max="21" width="8.42578125" hidden="1" customWidth="1"/>
    <col min="22" max="22" width="9" hidden="1" customWidth="1"/>
    <col min="23" max="23" width="9.140625" hidden="1" customWidth="1"/>
  </cols>
  <sheetData>
    <row r="1" spans="1:23" s="3" customFormat="1" ht="12.75" customHeight="1" x14ac:dyDescent="0.2">
      <c r="A1" s="89" t="s">
        <v>292</v>
      </c>
      <c r="B1" s="90"/>
      <c r="C1" s="90"/>
      <c r="M1" s="5" t="s">
        <v>131</v>
      </c>
    </row>
    <row r="2" spans="1:23" s="3" customFormat="1" ht="12.75" customHeight="1" x14ac:dyDescent="0.2">
      <c r="A2" s="91"/>
      <c r="B2" s="91"/>
      <c r="C2" s="91"/>
      <c r="G2" s="6"/>
      <c r="K2" s="1"/>
      <c r="L2" s="7" t="s">
        <v>132</v>
      </c>
      <c r="M2" s="1"/>
      <c r="N2" s="1"/>
    </row>
    <row r="3" spans="1:23" s="3" customFormat="1" ht="12.75" customHeight="1" x14ac:dyDescent="0.2">
      <c r="A3" s="92" t="s">
        <v>133</v>
      </c>
      <c r="B3" s="92"/>
      <c r="C3" s="92"/>
      <c r="G3" s="6"/>
      <c r="K3" s="1"/>
      <c r="L3" s="7" t="s">
        <v>134</v>
      </c>
      <c r="M3" s="1"/>
      <c r="N3" s="1"/>
    </row>
    <row r="4" spans="1:23" s="3" customFormat="1" ht="12.75" customHeight="1" x14ac:dyDescent="0.2">
      <c r="G4" s="6"/>
      <c r="K4" s="1"/>
      <c r="L4" s="7" t="s">
        <v>135</v>
      </c>
      <c r="M4" s="1"/>
      <c r="N4" s="1"/>
    </row>
    <row r="5" spans="1:23" s="3" customFormat="1" ht="12.75" customHeight="1" x14ac:dyDescent="0.2">
      <c r="A5" s="3" t="s">
        <v>136</v>
      </c>
      <c r="G5" s="6"/>
    </row>
    <row r="6" spans="1:23" s="3" customFormat="1" ht="12.75" customHeight="1" x14ac:dyDescent="0.2">
      <c r="A6" s="3" t="s">
        <v>137</v>
      </c>
      <c r="C6" s="8">
        <v>2005603</v>
      </c>
      <c r="G6" s="6"/>
    </row>
    <row r="7" spans="1:23" s="3" customFormat="1" ht="12.75" customHeight="1" x14ac:dyDescent="0.2"/>
    <row r="8" spans="1:23" s="11" customFormat="1" ht="15.75" x14ac:dyDescent="0.25">
      <c r="A8" s="9" t="s">
        <v>138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23" s="11" customFormat="1" ht="15.75" x14ac:dyDescent="0.25">
      <c r="A9" s="12" t="s">
        <v>1021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23" s="11" customFormat="1" ht="16.5" customHeight="1" thickBo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23" s="11" customFormat="1" ht="26.25" customHeight="1" x14ac:dyDescent="0.2">
      <c r="A11" s="83" t="s">
        <v>139</v>
      </c>
      <c r="B11" s="73" t="s">
        <v>140</v>
      </c>
      <c r="C11" s="73" t="s">
        <v>293</v>
      </c>
      <c r="D11" s="86" t="s">
        <v>141</v>
      </c>
      <c r="E11" s="73" t="s">
        <v>142</v>
      </c>
      <c r="F11" s="73" t="s">
        <v>294</v>
      </c>
      <c r="G11" s="73"/>
      <c r="H11" s="73" t="s">
        <v>295</v>
      </c>
      <c r="I11" s="73"/>
      <c r="J11" s="73"/>
      <c r="K11" s="73"/>
      <c r="L11" s="73" t="s">
        <v>1022</v>
      </c>
      <c r="M11" s="73"/>
      <c r="N11" s="74" t="s">
        <v>146</v>
      </c>
    </row>
    <row r="12" spans="1:23" s="11" customFormat="1" x14ac:dyDescent="0.2">
      <c r="A12" s="84"/>
      <c r="B12" s="77"/>
      <c r="C12" s="77"/>
      <c r="D12" s="87"/>
      <c r="E12" s="77"/>
      <c r="F12" s="77" t="s">
        <v>147</v>
      </c>
      <c r="G12" s="77" t="s">
        <v>148</v>
      </c>
      <c r="H12" s="77" t="s">
        <v>149</v>
      </c>
      <c r="I12" s="77"/>
      <c r="J12" s="79" t="s">
        <v>150</v>
      </c>
      <c r="K12" s="80"/>
      <c r="L12" s="81" t="s">
        <v>147</v>
      </c>
      <c r="M12" s="81" t="s">
        <v>148</v>
      </c>
      <c r="N12" s="75"/>
    </row>
    <row r="13" spans="1:23" s="11" customFormat="1" ht="13.5" thickBot="1" x14ac:dyDescent="0.25">
      <c r="A13" s="85"/>
      <c r="B13" s="78"/>
      <c r="C13" s="78"/>
      <c r="D13" s="88"/>
      <c r="E13" s="78"/>
      <c r="F13" s="78"/>
      <c r="G13" s="78"/>
      <c r="H13" s="13" t="s">
        <v>147</v>
      </c>
      <c r="I13" s="13" t="s">
        <v>148</v>
      </c>
      <c r="J13" s="13" t="s">
        <v>147</v>
      </c>
      <c r="K13" s="13" t="s">
        <v>148</v>
      </c>
      <c r="L13" s="82"/>
      <c r="M13" s="82"/>
      <c r="N13" s="76"/>
    </row>
    <row r="14" spans="1:23" s="18" customFormat="1" ht="15" customHeight="1" thickBot="1" x14ac:dyDescent="0.25">
      <c r="A14" s="72" t="s">
        <v>296</v>
      </c>
      <c r="B14" s="15"/>
      <c r="C14" s="15"/>
      <c r="D14" s="15"/>
      <c r="E14" s="15"/>
      <c r="F14" s="16"/>
      <c r="G14" s="15"/>
      <c r="H14" s="16"/>
      <c r="I14" s="15"/>
      <c r="J14" s="16"/>
      <c r="K14" s="15"/>
      <c r="L14" s="16"/>
      <c r="M14" s="15"/>
      <c r="N14" s="17"/>
    </row>
    <row r="15" spans="1:23" s="18" customFormat="1" ht="15" hidden="1" customHeight="1" thickBot="1" x14ac:dyDescent="0.25">
      <c r="A15" s="66"/>
      <c r="B15" s="67"/>
      <c r="C15" s="67"/>
      <c r="D15" s="67"/>
      <c r="E15" s="67"/>
      <c r="F15" s="68"/>
      <c r="G15" s="67"/>
      <c r="H15" s="68"/>
      <c r="I15" s="67"/>
      <c r="J15" s="68"/>
      <c r="K15" s="67"/>
      <c r="L15" s="68"/>
      <c r="M15" s="67"/>
      <c r="N15" s="69"/>
      <c r="W15" s="18" t="s">
        <v>297</v>
      </c>
    </row>
    <row r="16" spans="1:23" s="20" customFormat="1" ht="153" x14ac:dyDescent="0.2">
      <c r="A16" s="58">
        <v>1</v>
      </c>
      <c r="B16" s="59"/>
      <c r="C16" s="59" t="s">
        <v>298</v>
      </c>
      <c r="D16" s="60" t="s">
        <v>299</v>
      </c>
      <c r="E16" s="61" t="s">
        <v>300</v>
      </c>
      <c r="F16" s="62">
        <v>550</v>
      </c>
      <c r="G16" s="61">
        <v>309441</v>
      </c>
      <c r="H16" s="62"/>
      <c r="I16" s="61"/>
      <c r="J16" s="62">
        <v>400</v>
      </c>
      <c r="K16" s="61">
        <v>225048</v>
      </c>
      <c r="L16" s="62">
        <v>150</v>
      </c>
      <c r="M16" s="61">
        <v>84393</v>
      </c>
      <c r="N16" s="63"/>
      <c r="O16" s="19">
        <f t="shared" ref="O16:V19" si="0">F16</f>
        <v>550</v>
      </c>
      <c r="P16" s="19">
        <f t="shared" si="0"/>
        <v>309441</v>
      </c>
      <c r="Q16" s="19">
        <f t="shared" si="0"/>
        <v>0</v>
      </c>
      <c r="R16" s="19">
        <f t="shared" si="0"/>
        <v>0</v>
      </c>
      <c r="S16" s="19">
        <f t="shared" si="0"/>
        <v>400</v>
      </c>
      <c r="T16" s="19">
        <f t="shared" si="0"/>
        <v>225048</v>
      </c>
      <c r="U16" s="19">
        <f t="shared" si="0"/>
        <v>150</v>
      </c>
      <c r="V16" s="19">
        <f t="shared" si="0"/>
        <v>84393</v>
      </c>
    </row>
    <row r="17" spans="1:22" s="20" customFormat="1" ht="63.75" x14ac:dyDescent="0.2">
      <c r="A17" s="58">
        <v>2</v>
      </c>
      <c r="B17" s="59"/>
      <c r="C17" s="59" t="s">
        <v>301</v>
      </c>
      <c r="D17" s="60" t="s">
        <v>299</v>
      </c>
      <c r="E17" s="61" t="s">
        <v>302</v>
      </c>
      <c r="F17" s="62">
        <v>6150</v>
      </c>
      <c r="G17" s="61">
        <v>19680</v>
      </c>
      <c r="H17" s="62"/>
      <c r="I17" s="61"/>
      <c r="J17" s="62">
        <v>600</v>
      </c>
      <c r="K17" s="61">
        <v>1920</v>
      </c>
      <c r="L17" s="62">
        <v>5550</v>
      </c>
      <c r="M17" s="61">
        <v>17760</v>
      </c>
      <c r="N17" s="63"/>
      <c r="O17" s="19">
        <f t="shared" si="0"/>
        <v>6150</v>
      </c>
      <c r="P17" s="19">
        <f t="shared" si="0"/>
        <v>19680</v>
      </c>
      <c r="Q17" s="19">
        <f t="shared" si="0"/>
        <v>0</v>
      </c>
      <c r="R17" s="19">
        <f t="shared" si="0"/>
        <v>0</v>
      </c>
      <c r="S17" s="19">
        <f t="shared" si="0"/>
        <v>600</v>
      </c>
      <c r="T17" s="19">
        <f t="shared" si="0"/>
        <v>1920</v>
      </c>
      <c r="U17" s="19">
        <f t="shared" si="0"/>
        <v>5550</v>
      </c>
      <c r="V17" s="19">
        <f t="shared" si="0"/>
        <v>17760</v>
      </c>
    </row>
    <row r="18" spans="1:22" s="20" customFormat="1" ht="38.25" x14ac:dyDescent="0.2">
      <c r="A18" s="58">
        <v>3</v>
      </c>
      <c r="B18" s="59"/>
      <c r="C18" s="59" t="s">
        <v>303</v>
      </c>
      <c r="D18" s="60" t="s">
        <v>299</v>
      </c>
      <c r="E18" s="61">
        <v>5</v>
      </c>
      <c r="F18" s="62">
        <v>2000</v>
      </c>
      <c r="G18" s="61">
        <v>10000</v>
      </c>
      <c r="H18" s="62"/>
      <c r="I18" s="61"/>
      <c r="J18" s="62"/>
      <c r="K18" s="61"/>
      <c r="L18" s="62">
        <v>2000</v>
      </c>
      <c r="M18" s="61">
        <v>10000</v>
      </c>
      <c r="N18" s="63"/>
      <c r="O18" s="19">
        <f t="shared" si="0"/>
        <v>2000</v>
      </c>
      <c r="P18" s="19">
        <f t="shared" si="0"/>
        <v>10000</v>
      </c>
      <c r="Q18" s="19">
        <f t="shared" si="0"/>
        <v>0</v>
      </c>
      <c r="R18" s="19">
        <f t="shared" si="0"/>
        <v>0</v>
      </c>
      <c r="S18" s="19">
        <f t="shared" si="0"/>
        <v>0</v>
      </c>
      <c r="T18" s="19">
        <f t="shared" si="0"/>
        <v>0</v>
      </c>
      <c r="U18" s="19">
        <f t="shared" si="0"/>
        <v>2000</v>
      </c>
      <c r="V18" s="19">
        <f t="shared" si="0"/>
        <v>10000</v>
      </c>
    </row>
    <row r="19" spans="1:22" s="20" customFormat="1" ht="51" x14ac:dyDescent="0.2">
      <c r="A19" s="58">
        <v>4</v>
      </c>
      <c r="B19" s="59"/>
      <c r="C19" s="59" t="s">
        <v>306</v>
      </c>
      <c r="D19" s="60" t="s">
        <v>304</v>
      </c>
      <c r="E19" s="61" t="s">
        <v>307</v>
      </c>
      <c r="F19" s="62">
        <v>20</v>
      </c>
      <c r="G19" s="61">
        <v>710</v>
      </c>
      <c r="H19" s="62"/>
      <c r="I19" s="61"/>
      <c r="J19" s="62"/>
      <c r="K19" s="61"/>
      <c r="L19" s="62">
        <v>20</v>
      </c>
      <c r="M19" s="61">
        <v>710</v>
      </c>
      <c r="N19" s="63"/>
      <c r="O19" s="19">
        <f t="shared" si="0"/>
        <v>20</v>
      </c>
      <c r="P19" s="19">
        <f t="shared" si="0"/>
        <v>710</v>
      </c>
      <c r="Q19" s="19">
        <f t="shared" si="0"/>
        <v>0</v>
      </c>
      <c r="R19" s="19">
        <f t="shared" si="0"/>
        <v>0</v>
      </c>
      <c r="S19" s="19">
        <f t="shared" si="0"/>
        <v>0</v>
      </c>
      <c r="T19" s="19">
        <f t="shared" si="0"/>
        <v>0</v>
      </c>
      <c r="U19" s="19">
        <f t="shared" si="0"/>
        <v>20</v>
      </c>
      <c r="V19" s="19">
        <f t="shared" si="0"/>
        <v>710</v>
      </c>
    </row>
    <row r="20" spans="1:22" s="20" customFormat="1" ht="51" x14ac:dyDescent="0.2">
      <c r="A20" s="58">
        <v>5</v>
      </c>
      <c r="B20" s="59"/>
      <c r="C20" s="59" t="s">
        <v>308</v>
      </c>
      <c r="D20" s="60" t="s">
        <v>304</v>
      </c>
      <c r="E20" s="61" t="s">
        <v>309</v>
      </c>
      <c r="F20" s="62">
        <v>30</v>
      </c>
      <c r="G20" s="61">
        <v>1677.2</v>
      </c>
      <c r="H20" s="62"/>
      <c r="I20" s="61"/>
      <c r="J20" s="62">
        <v>1</v>
      </c>
      <c r="K20" s="61">
        <v>55.910000000000004</v>
      </c>
      <c r="L20" s="62">
        <v>29</v>
      </c>
      <c r="M20" s="61">
        <v>1621.2900000000002</v>
      </c>
      <c r="N20" s="63"/>
      <c r="O20" s="19">
        <f t="shared" ref="O20:V23" si="1">F20</f>
        <v>30</v>
      </c>
      <c r="P20" s="19">
        <f t="shared" si="1"/>
        <v>1677.2</v>
      </c>
      <c r="Q20" s="19">
        <f t="shared" si="1"/>
        <v>0</v>
      </c>
      <c r="R20" s="19">
        <f t="shared" si="1"/>
        <v>0</v>
      </c>
      <c r="S20" s="19">
        <f t="shared" si="1"/>
        <v>1</v>
      </c>
      <c r="T20" s="19">
        <f t="shared" si="1"/>
        <v>55.910000000000004</v>
      </c>
      <c r="U20" s="19">
        <f t="shared" si="1"/>
        <v>29</v>
      </c>
      <c r="V20" s="19">
        <f t="shared" si="1"/>
        <v>1621.2900000000002</v>
      </c>
    </row>
    <row r="21" spans="1:22" s="20" customFormat="1" ht="63.75" x14ac:dyDescent="0.2">
      <c r="A21" s="58">
        <v>6</v>
      </c>
      <c r="B21" s="59"/>
      <c r="C21" s="59" t="s">
        <v>310</v>
      </c>
      <c r="D21" s="60" t="s">
        <v>311</v>
      </c>
      <c r="E21" s="61" t="s">
        <v>312</v>
      </c>
      <c r="F21" s="62">
        <v>50</v>
      </c>
      <c r="G21" s="61">
        <v>32</v>
      </c>
      <c r="H21" s="62"/>
      <c r="I21" s="61"/>
      <c r="J21" s="62"/>
      <c r="K21" s="61"/>
      <c r="L21" s="62">
        <v>50</v>
      </c>
      <c r="M21" s="61">
        <v>32</v>
      </c>
      <c r="N21" s="63"/>
      <c r="O21" s="19">
        <f t="shared" si="1"/>
        <v>50</v>
      </c>
      <c r="P21" s="19">
        <f t="shared" si="1"/>
        <v>32</v>
      </c>
      <c r="Q21" s="19">
        <f t="shared" si="1"/>
        <v>0</v>
      </c>
      <c r="R21" s="19">
        <f t="shared" si="1"/>
        <v>0</v>
      </c>
      <c r="S21" s="19">
        <f t="shared" si="1"/>
        <v>0</v>
      </c>
      <c r="T21" s="19">
        <f t="shared" si="1"/>
        <v>0</v>
      </c>
      <c r="U21" s="19">
        <f t="shared" si="1"/>
        <v>50</v>
      </c>
      <c r="V21" s="19">
        <f t="shared" si="1"/>
        <v>32</v>
      </c>
    </row>
    <row r="22" spans="1:22" s="20" customFormat="1" ht="63.75" x14ac:dyDescent="0.2">
      <c r="A22" s="58">
        <v>7</v>
      </c>
      <c r="B22" s="59"/>
      <c r="C22" s="59" t="s">
        <v>313</v>
      </c>
      <c r="D22" s="60" t="s">
        <v>304</v>
      </c>
      <c r="E22" s="61" t="s">
        <v>314</v>
      </c>
      <c r="F22" s="62">
        <v>41</v>
      </c>
      <c r="G22" s="61">
        <v>2394.4</v>
      </c>
      <c r="H22" s="62"/>
      <c r="I22" s="61"/>
      <c r="J22" s="62">
        <v>11</v>
      </c>
      <c r="K22" s="61">
        <v>642.4</v>
      </c>
      <c r="L22" s="62">
        <v>30</v>
      </c>
      <c r="M22" s="61">
        <v>1752</v>
      </c>
      <c r="N22" s="63"/>
      <c r="O22" s="19">
        <f t="shared" si="1"/>
        <v>41</v>
      </c>
      <c r="P22" s="19">
        <f t="shared" si="1"/>
        <v>2394.4</v>
      </c>
      <c r="Q22" s="19">
        <f t="shared" si="1"/>
        <v>0</v>
      </c>
      <c r="R22" s="19">
        <f t="shared" si="1"/>
        <v>0</v>
      </c>
      <c r="S22" s="19">
        <f t="shared" si="1"/>
        <v>11</v>
      </c>
      <c r="T22" s="19">
        <f t="shared" si="1"/>
        <v>642.4</v>
      </c>
      <c r="U22" s="19">
        <f t="shared" si="1"/>
        <v>30</v>
      </c>
      <c r="V22" s="19">
        <f t="shared" si="1"/>
        <v>1752</v>
      </c>
    </row>
    <row r="23" spans="1:22" s="20" customFormat="1" ht="76.5" x14ac:dyDescent="0.2">
      <c r="A23" s="58">
        <v>8</v>
      </c>
      <c r="B23" s="59"/>
      <c r="C23" s="59" t="s">
        <v>315</v>
      </c>
      <c r="D23" s="60" t="s">
        <v>304</v>
      </c>
      <c r="E23" s="61" t="s">
        <v>316</v>
      </c>
      <c r="F23" s="62">
        <v>0.4</v>
      </c>
      <c r="G23" s="61">
        <v>212.20000000000002</v>
      </c>
      <c r="H23" s="62"/>
      <c r="I23" s="61"/>
      <c r="J23" s="62"/>
      <c r="K23" s="61"/>
      <c r="L23" s="62">
        <v>0.4</v>
      </c>
      <c r="M23" s="61">
        <v>212.20000000000002</v>
      </c>
      <c r="N23" s="63"/>
      <c r="O23" s="19">
        <f t="shared" si="1"/>
        <v>0.4</v>
      </c>
      <c r="P23" s="19">
        <f t="shared" si="1"/>
        <v>212.20000000000002</v>
      </c>
      <c r="Q23" s="19">
        <f t="shared" si="1"/>
        <v>0</v>
      </c>
      <c r="R23" s="19">
        <f t="shared" si="1"/>
        <v>0</v>
      </c>
      <c r="S23" s="19">
        <f t="shared" si="1"/>
        <v>0</v>
      </c>
      <c r="T23" s="19">
        <f t="shared" si="1"/>
        <v>0</v>
      </c>
      <c r="U23" s="19">
        <f t="shared" si="1"/>
        <v>0.4</v>
      </c>
      <c r="V23" s="19">
        <f t="shared" si="1"/>
        <v>212.20000000000002</v>
      </c>
    </row>
    <row r="24" spans="1:22" s="20" customFormat="1" ht="51" x14ac:dyDescent="0.2">
      <c r="A24" s="58">
        <v>9</v>
      </c>
      <c r="B24" s="59"/>
      <c r="C24" s="59" t="s">
        <v>317</v>
      </c>
      <c r="D24" s="60" t="s">
        <v>311</v>
      </c>
      <c r="E24" s="61" t="s">
        <v>318</v>
      </c>
      <c r="F24" s="62">
        <v>4002</v>
      </c>
      <c r="G24" s="61">
        <v>3020.29</v>
      </c>
      <c r="H24" s="62"/>
      <c r="I24" s="61"/>
      <c r="J24" s="62">
        <v>590</v>
      </c>
      <c r="K24" s="61">
        <v>445.22</v>
      </c>
      <c r="L24" s="62">
        <v>3412</v>
      </c>
      <c r="M24" s="61">
        <v>2575.0700000000002</v>
      </c>
      <c r="N24" s="63"/>
      <c r="O24" s="19">
        <f t="shared" ref="O24:V29" si="2">F24</f>
        <v>4002</v>
      </c>
      <c r="P24" s="19">
        <f t="shared" si="2"/>
        <v>3020.29</v>
      </c>
      <c r="Q24" s="19">
        <f t="shared" si="2"/>
        <v>0</v>
      </c>
      <c r="R24" s="19">
        <f t="shared" si="2"/>
        <v>0</v>
      </c>
      <c r="S24" s="19">
        <f t="shared" si="2"/>
        <v>590</v>
      </c>
      <c r="T24" s="19">
        <f t="shared" si="2"/>
        <v>445.22</v>
      </c>
      <c r="U24" s="19">
        <f t="shared" si="2"/>
        <v>3412</v>
      </c>
      <c r="V24" s="19">
        <f t="shared" si="2"/>
        <v>2575.0700000000002</v>
      </c>
    </row>
    <row r="25" spans="1:22" s="20" customFormat="1" ht="51" x14ac:dyDescent="0.2">
      <c r="A25" s="58">
        <v>10</v>
      </c>
      <c r="B25" s="59"/>
      <c r="C25" s="59" t="s">
        <v>319</v>
      </c>
      <c r="D25" s="60" t="s">
        <v>311</v>
      </c>
      <c r="E25" s="61" t="s">
        <v>318</v>
      </c>
      <c r="F25" s="62">
        <v>9408</v>
      </c>
      <c r="G25" s="61">
        <v>7100.1600000000008</v>
      </c>
      <c r="H25" s="62"/>
      <c r="I25" s="61"/>
      <c r="J25" s="62"/>
      <c r="K25" s="61"/>
      <c r="L25" s="62">
        <v>9408</v>
      </c>
      <c r="M25" s="61">
        <v>7100.1600000000008</v>
      </c>
      <c r="N25" s="63"/>
      <c r="O25" s="19">
        <f t="shared" si="2"/>
        <v>9408</v>
      </c>
      <c r="P25" s="19">
        <f t="shared" si="2"/>
        <v>7100.1600000000008</v>
      </c>
      <c r="Q25" s="19">
        <f t="shared" si="2"/>
        <v>0</v>
      </c>
      <c r="R25" s="19">
        <f t="shared" si="2"/>
        <v>0</v>
      </c>
      <c r="S25" s="19">
        <f t="shared" si="2"/>
        <v>0</v>
      </c>
      <c r="T25" s="19">
        <f t="shared" si="2"/>
        <v>0</v>
      </c>
      <c r="U25" s="19">
        <f t="shared" si="2"/>
        <v>9408</v>
      </c>
      <c r="V25" s="19">
        <f t="shared" si="2"/>
        <v>7100.1600000000008</v>
      </c>
    </row>
    <row r="26" spans="1:22" s="20" customFormat="1" ht="76.5" x14ac:dyDescent="0.2">
      <c r="A26" s="58">
        <v>11</v>
      </c>
      <c r="B26" s="59"/>
      <c r="C26" s="59" t="s">
        <v>320</v>
      </c>
      <c r="D26" s="60" t="s">
        <v>311</v>
      </c>
      <c r="E26" s="61" t="s">
        <v>321</v>
      </c>
      <c r="F26" s="62"/>
      <c r="G26" s="61"/>
      <c r="H26" s="62">
        <v>2016</v>
      </c>
      <c r="I26" s="61">
        <v>1539.3000000000002</v>
      </c>
      <c r="J26" s="62"/>
      <c r="K26" s="61"/>
      <c r="L26" s="62">
        <v>2016</v>
      </c>
      <c r="M26" s="61">
        <v>1539.3000000000002</v>
      </c>
      <c r="N26" s="63"/>
      <c r="O26" s="19">
        <f t="shared" si="2"/>
        <v>0</v>
      </c>
      <c r="P26" s="19">
        <f t="shared" si="2"/>
        <v>0</v>
      </c>
      <c r="Q26" s="19">
        <f t="shared" si="2"/>
        <v>2016</v>
      </c>
      <c r="R26" s="19">
        <f t="shared" si="2"/>
        <v>1539.3000000000002</v>
      </c>
      <c r="S26" s="19">
        <f t="shared" si="2"/>
        <v>0</v>
      </c>
      <c r="T26" s="19">
        <f t="shared" si="2"/>
        <v>0</v>
      </c>
      <c r="U26" s="19">
        <f t="shared" si="2"/>
        <v>2016</v>
      </c>
      <c r="V26" s="19">
        <f t="shared" si="2"/>
        <v>1539.3000000000002</v>
      </c>
    </row>
    <row r="27" spans="1:22" s="20" customFormat="1" ht="89.25" x14ac:dyDescent="0.2">
      <c r="A27" s="58">
        <v>12</v>
      </c>
      <c r="B27" s="59"/>
      <c r="C27" s="59" t="s">
        <v>322</v>
      </c>
      <c r="D27" s="60" t="s">
        <v>311</v>
      </c>
      <c r="E27" s="61" t="s">
        <v>323</v>
      </c>
      <c r="F27" s="62">
        <v>6636</v>
      </c>
      <c r="G27" s="61">
        <v>4800.99</v>
      </c>
      <c r="H27" s="62"/>
      <c r="I27" s="61"/>
      <c r="J27" s="62">
        <v>6229</v>
      </c>
      <c r="K27" s="61">
        <v>4507.3200000000006</v>
      </c>
      <c r="L27" s="62">
        <v>407</v>
      </c>
      <c r="M27" s="61">
        <v>293.67</v>
      </c>
      <c r="N27" s="63"/>
      <c r="O27" s="19">
        <f t="shared" si="2"/>
        <v>6636</v>
      </c>
      <c r="P27" s="19">
        <f t="shared" si="2"/>
        <v>4800.99</v>
      </c>
      <c r="Q27" s="19">
        <f t="shared" si="2"/>
        <v>0</v>
      </c>
      <c r="R27" s="19">
        <f t="shared" si="2"/>
        <v>0</v>
      </c>
      <c r="S27" s="19">
        <f t="shared" si="2"/>
        <v>6229</v>
      </c>
      <c r="T27" s="19">
        <f t="shared" si="2"/>
        <v>4507.3200000000006</v>
      </c>
      <c r="U27" s="19">
        <f t="shared" si="2"/>
        <v>407</v>
      </c>
      <c r="V27" s="19">
        <f t="shared" si="2"/>
        <v>293.67</v>
      </c>
    </row>
    <row r="28" spans="1:22" s="20" customFormat="1" ht="76.5" x14ac:dyDescent="0.2">
      <c r="A28" s="58">
        <v>13</v>
      </c>
      <c r="B28" s="59"/>
      <c r="C28" s="59" t="s">
        <v>324</v>
      </c>
      <c r="D28" s="60" t="s">
        <v>311</v>
      </c>
      <c r="E28" s="61" t="s">
        <v>321</v>
      </c>
      <c r="F28" s="62"/>
      <c r="G28" s="61"/>
      <c r="H28" s="62">
        <v>20160</v>
      </c>
      <c r="I28" s="61">
        <v>15392.970000000001</v>
      </c>
      <c r="J28" s="62"/>
      <c r="K28" s="61"/>
      <c r="L28" s="62">
        <v>20160</v>
      </c>
      <c r="M28" s="61">
        <v>15392.970000000001</v>
      </c>
      <c r="N28" s="63"/>
      <c r="O28" s="19">
        <f t="shared" si="2"/>
        <v>0</v>
      </c>
      <c r="P28" s="19">
        <f t="shared" si="2"/>
        <v>0</v>
      </c>
      <c r="Q28" s="19">
        <f t="shared" si="2"/>
        <v>20160</v>
      </c>
      <c r="R28" s="19">
        <f t="shared" si="2"/>
        <v>15392.970000000001</v>
      </c>
      <c r="S28" s="19">
        <f t="shared" si="2"/>
        <v>0</v>
      </c>
      <c r="T28" s="19">
        <f t="shared" si="2"/>
        <v>0</v>
      </c>
      <c r="U28" s="19">
        <f t="shared" si="2"/>
        <v>20160</v>
      </c>
      <c r="V28" s="19">
        <f t="shared" si="2"/>
        <v>15392.970000000001</v>
      </c>
    </row>
    <row r="29" spans="1:22" s="20" customFormat="1" ht="76.5" x14ac:dyDescent="0.2">
      <c r="A29" s="58">
        <v>14</v>
      </c>
      <c r="B29" s="59"/>
      <c r="C29" s="59" t="s">
        <v>325</v>
      </c>
      <c r="D29" s="60" t="s">
        <v>311</v>
      </c>
      <c r="E29" s="61" t="s">
        <v>321</v>
      </c>
      <c r="F29" s="62"/>
      <c r="G29" s="61"/>
      <c r="H29" s="62">
        <v>4704</v>
      </c>
      <c r="I29" s="61">
        <v>3591.69</v>
      </c>
      <c r="J29" s="62"/>
      <c r="K29" s="61"/>
      <c r="L29" s="62">
        <v>4704</v>
      </c>
      <c r="M29" s="61">
        <v>3591.69</v>
      </c>
      <c r="N29" s="63"/>
      <c r="O29" s="19">
        <f t="shared" si="2"/>
        <v>0</v>
      </c>
      <c r="P29" s="19">
        <f t="shared" si="2"/>
        <v>0</v>
      </c>
      <c r="Q29" s="19">
        <f t="shared" si="2"/>
        <v>4704</v>
      </c>
      <c r="R29" s="19">
        <f t="shared" si="2"/>
        <v>3591.69</v>
      </c>
      <c r="S29" s="19">
        <f t="shared" si="2"/>
        <v>0</v>
      </c>
      <c r="T29" s="19">
        <f t="shared" si="2"/>
        <v>0</v>
      </c>
      <c r="U29" s="19">
        <f t="shared" si="2"/>
        <v>4704</v>
      </c>
      <c r="V29" s="19">
        <f t="shared" si="2"/>
        <v>3591.69</v>
      </c>
    </row>
    <row r="30" spans="1:22" s="20" customFormat="1" ht="89.25" x14ac:dyDescent="0.2">
      <c r="A30" s="58">
        <v>15</v>
      </c>
      <c r="B30" s="59"/>
      <c r="C30" s="59" t="s">
        <v>326</v>
      </c>
      <c r="D30" s="60" t="s">
        <v>311</v>
      </c>
      <c r="E30" s="61" t="s">
        <v>321</v>
      </c>
      <c r="F30" s="62"/>
      <c r="G30" s="61"/>
      <c r="H30" s="62">
        <v>672</v>
      </c>
      <c r="I30" s="61">
        <v>513.1</v>
      </c>
      <c r="J30" s="62"/>
      <c r="K30" s="61"/>
      <c r="L30" s="62">
        <v>672</v>
      </c>
      <c r="M30" s="61">
        <v>513.1</v>
      </c>
      <c r="N30" s="63"/>
      <c r="O30" s="19">
        <f t="shared" ref="O30:V33" si="3">F30</f>
        <v>0</v>
      </c>
      <c r="P30" s="19">
        <f t="shared" si="3"/>
        <v>0</v>
      </c>
      <c r="Q30" s="19">
        <f t="shared" si="3"/>
        <v>672</v>
      </c>
      <c r="R30" s="19">
        <f t="shared" si="3"/>
        <v>513.1</v>
      </c>
      <c r="S30" s="19">
        <f t="shared" si="3"/>
        <v>0</v>
      </c>
      <c r="T30" s="19">
        <f t="shared" si="3"/>
        <v>0</v>
      </c>
      <c r="U30" s="19">
        <f t="shared" si="3"/>
        <v>672</v>
      </c>
      <c r="V30" s="19">
        <f t="shared" si="3"/>
        <v>513.1</v>
      </c>
    </row>
    <row r="31" spans="1:22" s="20" customFormat="1" ht="102" x14ac:dyDescent="0.2">
      <c r="A31" s="58">
        <v>16</v>
      </c>
      <c r="B31" s="59"/>
      <c r="C31" s="59" t="s">
        <v>327</v>
      </c>
      <c r="D31" s="60" t="s">
        <v>311</v>
      </c>
      <c r="E31" s="61" t="s">
        <v>328</v>
      </c>
      <c r="F31" s="62"/>
      <c r="G31" s="61"/>
      <c r="H31" s="62">
        <v>7524</v>
      </c>
      <c r="I31" s="61">
        <v>92970.41</v>
      </c>
      <c r="J31" s="62"/>
      <c r="K31" s="61"/>
      <c r="L31" s="62">
        <v>7524</v>
      </c>
      <c r="M31" s="61">
        <v>92970.41</v>
      </c>
      <c r="N31" s="63"/>
      <c r="O31" s="19">
        <f t="shared" si="3"/>
        <v>0</v>
      </c>
      <c r="P31" s="19">
        <f t="shared" si="3"/>
        <v>0</v>
      </c>
      <c r="Q31" s="19">
        <f t="shared" si="3"/>
        <v>7524</v>
      </c>
      <c r="R31" s="19">
        <f t="shared" si="3"/>
        <v>92970.41</v>
      </c>
      <c r="S31" s="19">
        <f t="shared" si="3"/>
        <v>0</v>
      </c>
      <c r="T31" s="19">
        <f t="shared" si="3"/>
        <v>0</v>
      </c>
      <c r="U31" s="19">
        <f t="shared" si="3"/>
        <v>7524</v>
      </c>
      <c r="V31" s="19">
        <f t="shared" si="3"/>
        <v>92970.41</v>
      </c>
    </row>
    <row r="32" spans="1:22" s="20" customFormat="1" ht="102" x14ac:dyDescent="0.2">
      <c r="A32" s="58">
        <v>17</v>
      </c>
      <c r="B32" s="59"/>
      <c r="C32" s="59" t="s">
        <v>329</v>
      </c>
      <c r="D32" s="60" t="s">
        <v>311</v>
      </c>
      <c r="E32" s="61" t="s">
        <v>330</v>
      </c>
      <c r="F32" s="62"/>
      <c r="G32" s="61"/>
      <c r="H32" s="62">
        <v>504</v>
      </c>
      <c r="I32" s="61">
        <v>5909.59</v>
      </c>
      <c r="J32" s="62"/>
      <c r="K32" s="61"/>
      <c r="L32" s="62">
        <v>504</v>
      </c>
      <c r="M32" s="61">
        <v>5909.59</v>
      </c>
      <c r="N32" s="63"/>
      <c r="O32" s="19">
        <f t="shared" si="3"/>
        <v>0</v>
      </c>
      <c r="P32" s="19">
        <f t="shared" si="3"/>
        <v>0</v>
      </c>
      <c r="Q32" s="19">
        <f t="shared" si="3"/>
        <v>504</v>
      </c>
      <c r="R32" s="19">
        <f t="shared" si="3"/>
        <v>5909.59</v>
      </c>
      <c r="S32" s="19">
        <f t="shared" si="3"/>
        <v>0</v>
      </c>
      <c r="T32" s="19">
        <f t="shared" si="3"/>
        <v>0</v>
      </c>
      <c r="U32" s="19">
        <f t="shared" si="3"/>
        <v>504</v>
      </c>
      <c r="V32" s="19">
        <f t="shared" si="3"/>
        <v>5909.59</v>
      </c>
    </row>
    <row r="33" spans="1:22" s="20" customFormat="1" ht="76.5" x14ac:dyDescent="0.2">
      <c r="A33" s="58">
        <v>18</v>
      </c>
      <c r="B33" s="59"/>
      <c r="C33" s="59" t="s">
        <v>331</v>
      </c>
      <c r="D33" s="60" t="s">
        <v>311</v>
      </c>
      <c r="E33" s="61" t="s">
        <v>332</v>
      </c>
      <c r="F33" s="62"/>
      <c r="G33" s="61"/>
      <c r="H33" s="62">
        <v>288</v>
      </c>
      <c r="I33" s="61">
        <v>3517.4500000000003</v>
      </c>
      <c r="J33" s="62"/>
      <c r="K33" s="61"/>
      <c r="L33" s="62">
        <v>288</v>
      </c>
      <c r="M33" s="61">
        <v>3517.4500000000003</v>
      </c>
      <c r="N33" s="63"/>
      <c r="O33" s="19">
        <f t="shared" si="3"/>
        <v>0</v>
      </c>
      <c r="P33" s="19">
        <f t="shared" si="3"/>
        <v>0</v>
      </c>
      <c r="Q33" s="19">
        <f t="shared" si="3"/>
        <v>288</v>
      </c>
      <c r="R33" s="19">
        <f t="shared" si="3"/>
        <v>3517.4500000000003</v>
      </c>
      <c r="S33" s="19">
        <f t="shared" si="3"/>
        <v>0</v>
      </c>
      <c r="T33" s="19">
        <f t="shared" si="3"/>
        <v>0</v>
      </c>
      <c r="U33" s="19">
        <f t="shared" si="3"/>
        <v>288</v>
      </c>
      <c r="V33" s="19">
        <f t="shared" si="3"/>
        <v>3517.4500000000003</v>
      </c>
    </row>
    <row r="34" spans="1:22" s="20" customFormat="1" ht="51" x14ac:dyDescent="0.2">
      <c r="A34" s="58">
        <v>19</v>
      </c>
      <c r="B34" s="59"/>
      <c r="C34" s="59" t="s">
        <v>333</v>
      </c>
      <c r="D34" s="60" t="s">
        <v>311</v>
      </c>
      <c r="E34" s="61" t="s">
        <v>334</v>
      </c>
      <c r="F34" s="62">
        <v>5843</v>
      </c>
      <c r="G34" s="61">
        <v>1747.0500000000002</v>
      </c>
      <c r="H34" s="62"/>
      <c r="I34" s="61"/>
      <c r="J34" s="62">
        <v>216</v>
      </c>
      <c r="K34" s="61">
        <v>64.58</v>
      </c>
      <c r="L34" s="62">
        <v>5627</v>
      </c>
      <c r="M34" s="61">
        <v>1682.47</v>
      </c>
      <c r="N34" s="63"/>
      <c r="O34" s="19">
        <f t="shared" ref="O34:V36" si="4">F34</f>
        <v>5843</v>
      </c>
      <c r="P34" s="19">
        <f t="shared" si="4"/>
        <v>1747.0500000000002</v>
      </c>
      <c r="Q34" s="19">
        <f t="shared" si="4"/>
        <v>0</v>
      </c>
      <c r="R34" s="19">
        <f t="shared" si="4"/>
        <v>0</v>
      </c>
      <c r="S34" s="19">
        <f t="shared" si="4"/>
        <v>216</v>
      </c>
      <c r="T34" s="19">
        <f t="shared" si="4"/>
        <v>64.58</v>
      </c>
      <c r="U34" s="19">
        <f t="shared" si="4"/>
        <v>5627</v>
      </c>
      <c r="V34" s="19">
        <f t="shared" si="4"/>
        <v>1682.47</v>
      </c>
    </row>
    <row r="35" spans="1:22" s="20" customFormat="1" ht="76.5" x14ac:dyDescent="0.2">
      <c r="A35" s="58">
        <v>20</v>
      </c>
      <c r="B35" s="59"/>
      <c r="C35" s="59" t="s">
        <v>336</v>
      </c>
      <c r="D35" s="60" t="s">
        <v>304</v>
      </c>
      <c r="E35" s="61" t="s">
        <v>337</v>
      </c>
      <c r="F35" s="62">
        <v>5.5</v>
      </c>
      <c r="G35" s="61">
        <v>949.91000000000008</v>
      </c>
      <c r="H35" s="62"/>
      <c r="I35" s="61"/>
      <c r="J35" s="62"/>
      <c r="K35" s="61"/>
      <c r="L35" s="62">
        <v>5.5</v>
      </c>
      <c r="M35" s="61">
        <v>949.91000000000008</v>
      </c>
      <c r="N35" s="63"/>
      <c r="O35" s="19">
        <f t="shared" si="4"/>
        <v>5.5</v>
      </c>
      <c r="P35" s="19">
        <f t="shared" si="4"/>
        <v>949.91000000000008</v>
      </c>
      <c r="Q35" s="19">
        <f t="shared" si="4"/>
        <v>0</v>
      </c>
      <c r="R35" s="19">
        <f t="shared" si="4"/>
        <v>0</v>
      </c>
      <c r="S35" s="19">
        <f t="shared" si="4"/>
        <v>0</v>
      </c>
      <c r="T35" s="19">
        <f t="shared" si="4"/>
        <v>0</v>
      </c>
      <c r="U35" s="19">
        <f t="shared" si="4"/>
        <v>5.5</v>
      </c>
      <c r="V35" s="19">
        <f t="shared" si="4"/>
        <v>949.91000000000008</v>
      </c>
    </row>
    <row r="36" spans="1:22" s="20" customFormat="1" ht="89.25" x14ac:dyDescent="0.2">
      <c r="A36" s="58">
        <v>21</v>
      </c>
      <c r="B36" s="59"/>
      <c r="C36" s="59" t="s">
        <v>338</v>
      </c>
      <c r="D36" s="60" t="s">
        <v>304</v>
      </c>
      <c r="E36" s="61" t="s">
        <v>339</v>
      </c>
      <c r="F36" s="62">
        <v>1.5</v>
      </c>
      <c r="G36" s="61">
        <v>91.740000000000009</v>
      </c>
      <c r="H36" s="62"/>
      <c r="I36" s="61"/>
      <c r="J36" s="62"/>
      <c r="K36" s="61"/>
      <c r="L36" s="62">
        <v>1.5</v>
      </c>
      <c r="M36" s="61">
        <v>91.740000000000009</v>
      </c>
      <c r="N36" s="63"/>
      <c r="O36" s="19">
        <f t="shared" si="4"/>
        <v>1.5</v>
      </c>
      <c r="P36" s="19">
        <f t="shared" si="4"/>
        <v>91.740000000000009</v>
      </c>
      <c r="Q36" s="19">
        <f t="shared" si="4"/>
        <v>0</v>
      </c>
      <c r="R36" s="19">
        <f t="shared" si="4"/>
        <v>0</v>
      </c>
      <c r="S36" s="19">
        <f t="shared" si="4"/>
        <v>0</v>
      </c>
      <c r="T36" s="19">
        <f t="shared" si="4"/>
        <v>0</v>
      </c>
      <c r="U36" s="19">
        <f t="shared" si="4"/>
        <v>1.5</v>
      </c>
      <c r="V36" s="19">
        <f t="shared" si="4"/>
        <v>91.740000000000009</v>
      </c>
    </row>
    <row r="37" spans="1:22" s="20" customFormat="1" ht="63.75" x14ac:dyDescent="0.2">
      <c r="A37" s="58">
        <v>22</v>
      </c>
      <c r="B37" s="59"/>
      <c r="C37" s="59" t="s">
        <v>340</v>
      </c>
      <c r="D37" s="60" t="s">
        <v>304</v>
      </c>
      <c r="E37" s="61" t="s">
        <v>341</v>
      </c>
      <c r="F37" s="62">
        <v>1.5</v>
      </c>
      <c r="G37" s="61">
        <v>69.600000000000009</v>
      </c>
      <c r="H37" s="62"/>
      <c r="I37" s="61"/>
      <c r="J37" s="62">
        <v>0.1</v>
      </c>
      <c r="K37" s="61">
        <v>4.6400000000000006</v>
      </c>
      <c r="L37" s="62">
        <v>1.4000000000000001</v>
      </c>
      <c r="M37" s="61">
        <v>64.960000000000008</v>
      </c>
      <c r="N37" s="63"/>
      <c r="O37" s="19">
        <f t="shared" ref="O37:O44" si="5">F37</f>
        <v>1.5</v>
      </c>
      <c r="P37" s="19">
        <f t="shared" ref="P37:P44" si="6">G37</f>
        <v>69.600000000000009</v>
      </c>
      <c r="Q37" s="19">
        <f t="shared" ref="Q37:Q44" si="7">H37</f>
        <v>0</v>
      </c>
      <c r="R37" s="19">
        <f t="shared" ref="R37:R44" si="8">I37</f>
        <v>0</v>
      </c>
      <c r="S37" s="19">
        <f t="shared" ref="S37:S44" si="9">J37</f>
        <v>0.1</v>
      </c>
      <c r="T37" s="19">
        <f t="shared" ref="T37:T44" si="10">K37</f>
        <v>4.6400000000000006</v>
      </c>
      <c r="U37" s="19">
        <f t="shared" ref="U37:U44" si="11">L37</f>
        <v>1.4000000000000001</v>
      </c>
      <c r="V37" s="19">
        <f t="shared" ref="V37:V44" si="12">M37</f>
        <v>64.960000000000008</v>
      </c>
    </row>
    <row r="38" spans="1:22" s="20" customFormat="1" ht="51" x14ac:dyDescent="0.2">
      <c r="A38" s="58">
        <v>23</v>
      </c>
      <c r="B38" s="59"/>
      <c r="C38" s="59" t="s">
        <v>343</v>
      </c>
      <c r="D38" s="60" t="s">
        <v>304</v>
      </c>
      <c r="E38" s="61" t="s">
        <v>344</v>
      </c>
      <c r="F38" s="62">
        <v>25</v>
      </c>
      <c r="G38" s="61">
        <v>1215</v>
      </c>
      <c r="H38" s="62"/>
      <c r="I38" s="61"/>
      <c r="J38" s="62"/>
      <c r="K38" s="61"/>
      <c r="L38" s="62">
        <v>25</v>
      </c>
      <c r="M38" s="61">
        <v>1215</v>
      </c>
      <c r="N38" s="63"/>
      <c r="O38" s="19">
        <f t="shared" si="5"/>
        <v>25</v>
      </c>
      <c r="P38" s="19">
        <f t="shared" si="6"/>
        <v>1215</v>
      </c>
      <c r="Q38" s="19">
        <f t="shared" si="7"/>
        <v>0</v>
      </c>
      <c r="R38" s="19">
        <f t="shared" si="8"/>
        <v>0</v>
      </c>
      <c r="S38" s="19">
        <f t="shared" si="9"/>
        <v>0</v>
      </c>
      <c r="T38" s="19">
        <f t="shared" si="10"/>
        <v>0</v>
      </c>
      <c r="U38" s="19">
        <f t="shared" si="11"/>
        <v>25</v>
      </c>
      <c r="V38" s="19">
        <f t="shared" si="12"/>
        <v>1215</v>
      </c>
    </row>
    <row r="39" spans="1:22" s="20" customFormat="1" ht="51" x14ac:dyDescent="0.2">
      <c r="A39" s="58">
        <v>24</v>
      </c>
      <c r="B39" s="59"/>
      <c r="C39" s="59" t="s">
        <v>345</v>
      </c>
      <c r="D39" s="60" t="s">
        <v>304</v>
      </c>
      <c r="E39" s="61" t="s">
        <v>346</v>
      </c>
      <c r="F39" s="62">
        <v>67</v>
      </c>
      <c r="G39" s="61">
        <v>3674.28</v>
      </c>
      <c r="H39" s="62"/>
      <c r="I39" s="61"/>
      <c r="J39" s="62">
        <v>9</v>
      </c>
      <c r="K39" s="61">
        <v>493.56</v>
      </c>
      <c r="L39" s="62">
        <v>58</v>
      </c>
      <c r="M39" s="61">
        <v>3180.7200000000003</v>
      </c>
      <c r="N39" s="63"/>
      <c r="O39" s="19">
        <f t="shared" si="5"/>
        <v>67</v>
      </c>
      <c r="P39" s="19">
        <f t="shared" si="6"/>
        <v>3674.28</v>
      </c>
      <c r="Q39" s="19">
        <f t="shared" si="7"/>
        <v>0</v>
      </c>
      <c r="R39" s="19">
        <f t="shared" si="8"/>
        <v>0</v>
      </c>
      <c r="S39" s="19">
        <f t="shared" si="9"/>
        <v>9</v>
      </c>
      <c r="T39" s="19">
        <f t="shared" si="10"/>
        <v>493.56</v>
      </c>
      <c r="U39" s="19">
        <f t="shared" si="11"/>
        <v>58</v>
      </c>
      <c r="V39" s="19">
        <f t="shared" si="12"/>
        <v>3180.7200000000003</v>
      </c>
    </row>
    <row r="40" spans="1:22" s="20" customFormat="1" ht="25.5" x14ac:dyDescent="0.2">
      <c r="A40" s="58">
        <v>25</v>
      </c>
      <c r="B40" s="59"/>
      <c r="C40" s="59" t="s">
        <v>347</v>
      </c>
      <c r="D40" s="60" t="s">
        <v>304</v>
      </c>
      <c r="E40" s="61">
        <v>208</v>
      </c>
      <c r="F40" s="62">
        <v>1</v>
      </c>
      <c r="G40" s="61">
        <v>208</v>
      </c>
      <c r="H40" s="62"/>
      <c r="I40" s="61"/>
      <c r="J40" s="62"/>
      <c r="K40" s="61"/>
      <c r="L40" s="62">
        <v>1</v>
      </c>
      <c r="M40" s="61">
        <v>208</v>
      </c>
      <c r="N40" s="63"/>
      <c r="O40" s="19">
        <f t="shared" si="5"/>
        <v>1</v>
      </c>
      <c r="P40" s="19">
        <f t="shared" si="6"/>
        <v>208</v>
      </c>
      <c r="Q40" s="19">
        <f t="shared" si="7"/>
        <v>0</v>
      </c>
      <c r="R40" s="19">
        <f t="shared" si="8"/>
        <v>0</v>
      </c>
      <c r="S40" s="19">
        <f t="shared" si="9"/>
        <v>0</v>
      </c>
      <c r="T40" s="19">
        <f t="shared" si="10"/>
        <v>0</v>
      </c>
      <c r="U40" s="19">
        <f t="shared" si="11"/>
        <v>1</v>
      </c>
      <c r="V40" s="19">
        <f t="shared" si="12"/>
        <v>208</v>
      </c>
    </row>
    <row r="41" spans="1:22" s="20" customFormat="1" ht="25.5" x14ac:dyDescent="0.2">
      <c r="A41" s="58">
        <v>26</v>
      </c>
      <c r="B41" s="59"/>
      <c r="C41" s="59" t="s">
        <v>348</v>
      </c>
      <c r="D41" s="60" t="s">
        <v>349</v>
      </c>
      <c r="E41" s="61">
        <v>180</v>
      </c>
      <c r="F41" s="62">
        <v>5</v>
      </c>
      <c r="G41" s="61">
        <v>900</v>
      </c>
      <c r="H41" s="62"/>
      <c r="I41" s="61"/>
      <c r="J41" s="62"/>
      <c r="K41" s="61"/>
      <c r="L41" s="62">
        <v>5</v>
      </c>
      <c r="M41" s="61">
        <v>900</v>
      </c>
      <c r="N41" s="63"/>
      <c r="O41" s="19">
        <f t="shared" si="5"/>
        <v>5</v>
      </c>
      <c r="P41" s="19">
        <f t="shared" si="6"/>
        <v>900</v>
      </c>
      <c r="Q41" s="19">
        <f t="shared" si="7"/>
        <v>0</v>
      </c>
      <c r="R41" s="19">
        <f t="shared" si="8"/>
        <v>0</v>
      </c>
      <c r="S41" s="19">
        <f t="shared" si="9"/>
        <v>0</v>
      </c>
      <c r="T41" s="19">
        <f t="shared" si="10"/>
        <v>0</v>
      </c>
      <c r="U41" s="19">
        <f t="shared" si="11"/>
        <v>5</v>
      </c>
      <c r="V41" s="19">
        <f t="shared" si="12"/>
        <v>900</v>
      </c>
    </row>
    <row r="42" spans="1:22" s="20" customFormat="1" ht="63.75" x14ac:dyDescent="0.2">
      <c r="A42" s="58">
        <v>27</v>
      </c>
      <c r="B42" s="59"/>
      <c r="C42" s="59" t="s">
        <v>350</v>
      </c>
      <c r="D42" s="60" t="s">
        <v>304</v>
      </c>
      <c r="E42" s="61" t="s">
        <v>351</v>
      </c>
      <c r="F42" s="62">
        <v>4</v>
      </c>
      <c r="G42" s="61">
        <v>337.44</v>
      </c>
      <c r="H42" s="62"/>
      <c r="I42" s="61"/>
      <c r="J42" s="62"/>
      <c r="K42" s="61"/>
      <c r="L42" s="62">
        <v>4</v>
      </c>
      <c r="M42" s="61">
        <v>337.44</v>
      </c>
      <c r="N42" s="63"/>
      <c r="O42" s="19">
        <f t="shared" si="5"/>
        <v>4</v>
      </c>
      <c r="P42" s="19">
        <f t="shared" si="6"/>
        <v>337.44</v>
      </c>
      <c r="Q42" s="19">
        <f t="shared" si="7"/>
        <v>0</v>
      </c>
      <c r="R42" s="19">
        <f t="shared" si="8"/>
        <v>0</v>
      </c>
      <c r="S42" s="19">
        <f t="shared" si="9"/>
        <v>0</v>
      </c>
      <c r="T42" s="19">
        <f t="shared" si="10"/>
        <v>0</v>
      </c>
      <c r="U42" s="19">
        <f t="shared" si="11"/>
        <v>4</v>
      </c>
      <c r="V42" s="19">
        <f t="shared" si="12"/>
        <v>337.44</v>
      </c>
    </row>
    <row r="43" spans="1:22" s="20" customFormat="1" ht="63.75" x14ac:dyDescent="0.2">
      <c r="A43" s="58">
        <v>28</v>
      </c>
      <c r="B43" s="59"/>
      <c r="C43" s="59" t="s">
        <v>352</v>
      </c>
      <c r="D43" s="60" t="s">
        <v>304</v>
      </c>
      <c r="E43" s="61" t="s">
        <v>351</v>
      </c>
      <c r="F43" s="62">
        <v>3</v>
      </c>
      <c r="G43" s="61">
        <v>253.08</v>
      </c>
      <c r="H43" s="62"/>
      <c r="I43" s="61"/>
      <c r="J43" s="62"/>
      <c r="K43" s="61"/>
      <c r="L43" s="62">
        <v>3</v>
      </c>
      <c r="M43" s="61">
        <v>253.08</v>
      </c>
      <c r="N43" s="63"/>
      <c r="O43" s="19">
        <f t="shared" si="5"/>
        <v>3</v>
      </c>
      <c r="P43" s="19">
        <f t="shared" si="6"/>
        <v>253.08</v>
      </c>
      <c r="Q43" s="19">
        <f t="shared" si="7"/>
        <v>0</v>
      </c>
      <c r="R43" s="19">
        <f t="shared" si="8"/>
        <v>0</v>
      </c>
      <c r="S43" s="19">
        <f t="shared" si="9"/>
        <v>0</v>
      </c>
      <c r="T43" s="19">
        <f t="shared" si="10"/>
        <v>0</v>
      </c>
      <c r="U43" s="19">
        <f t="shared" si="11"/>
        <v>3</v>
      </c>
      <c r="V43" s="19">
        <f t="shared" si="12"/>
        <v>253.08</v>
      </c>
    </row>
    <row r="44" spans="1:22" s="20" customFormat="1" ht="89.25" x14ac:dyDescent="0.2">
      <c r="A44" s="58">
        <v>29</v>
      </c>
      <c r="B44" s="59"/>
      <c r="C44" s="59" t="s">
        <v>353</v>
      </c>
      <c r="D44" s="60" t="s">
        <v>354</v>
      </c>
      <c r="E44" s="61" t="s">
        <v>355</v>
      </c>
      <c r="F44" s="62">
        <v>80</v>
      </c>
      <c r="G44" s="61">
        <v>1718.42</v>
      </c>
      <c r="H44" s="62"/>
      <c r="I44" s="61"/>
      <c r="J44" s="62">
        <v>10</v>
      </c>
      <c r="K44" s="61">
        <v>214.8</v>
      </c>
      <c r="L44" s="62">
        <v>70</v>
      </c>
      <c r="M44" s="61">
        <v>1503.6200000000001</v>
      </c>
      <c r="N44" s="63"/>
      <c r="O44" s="19">
        <f t="shared" si="5"/>
        <v>80</v>
      </c>
      <c r="P44" s="19">
        <f t="shared" si="6"/>
        <v>1718.42</v>
      </c>
      <c r="Q44" s="19">
        <f t="shared" si="7"/>
        <v>0</v>
      </c>
      <c r="R44" s="19">
        <f t="shared" si="8"/>
        <v>0</v>
      </c>
      <c r="S44" s="19">
        <f t="shared" si="9"/>
        <v>10</v>
      </c>
      <c r="T44" s="19">
        <f t="shared" si="10"/>
        <v>214.8</v>
      </c>
      <c r="U44" s="19">
        <f t="shared" si="11"/>
        <v>70</v>
      </c>
      <c r="V44" s="19">
        <f t="shared" si="12"/>
        <v>1503.6200000000001</v>
      </c>
    </row>
    <row r="45" spans="1:22" s="20" customFormat="1" ht="63.75" x14ac:dyDescent="0.2">
      <c r="A45" s="58">
        <v>30</v>
      </c>
      <c r="B45" s="59"/>
      <c r="C45" s="59" t="s">
        <v>356</v>
      </c>
      <c r="D45" s="60" t="s">
        <v>304</v>
      </c>
      <c r="E45" s="61" t="s">
        <v>357</v>
      </c>
      <c r="F45" s="62">
        <v>1</v>
      </c>
      <c r="G45" s="61">
        <v>34.9</v>
      </c>
      <c r="H45" s="62"/>
      <c r="I45" s="61"/>
      <c r="J45" s="62"/>
      <c r="K45" s="61"/>
      <c r="L45" s="62">
        <v>1</v>
      </c>
      <c r="M45" s="61">
        <v>34.9</v>
      </c>
      <c r="N45" s="63"/>
      <c r="O45" s="19">
        <f t="shared" ref="O45:V50" si="13">F45</f>
        <v>1</v>
      </c>
      <c r="P45" s="19">
        <f t="shared" si="13"/>
        <v>34.9</v>
      </c>
      <c r="Q45" s="19">
        <f t="shared" si="13"/>
        <v>0</v>
      </c>
      <c r="R45" s="19">
        <f t="shared" si="13"/>
        <v>0</v>
      </c>
      <c r="S45" s="19">
        <f t="shared" si="13"/>
        <v>0</v>
      </c>
      <c r="T45" s="19">
        <f t="shared" si="13"/>
        <v>0</v>
      </c>
      <c r="U45" s="19">
        <f t="shared" si="13"/>
        <v>1</v>
      </c>
      <c r="V45" s="19">
        <f t="shared" si="13"/>
        <v>34.9</v>
      </c>
    </row>
    <row r="46" spans="1:22" s="20" customFormat="1" ht="51" x14ac:dyDescent="0.2">
      <c r="A46" s="58">
        <v>31</v>
      </c>
      <c r="B46" s="59"/>
      <c r="C46" s="59" t="s">
        <v>358</v>
      </c>
      <c r="D46" s="60" t="s">
        <v>304</v>
      </c>
      <c r="E46" s="61" t="s">
        <v>359</v>
      </c>
      <c r="F46" s="62">
        <v>1</v>
      </c>
      <c r="G46" s="61">
        <v>56.800000000000004</v>
      </c>
      <c r="H46" s="62"/>
      <c r="I46" s="61"/>
      <c r="J46" s="62"/>
      <c r="K46" s="61"/>
      <c r="L46" s="62">
        <v>1</v>
      </c>
      <c r="M46" s="61">
        <v>56.800000000000004</v>
      </c>
      <c r="N46" s="63"/>
      <c r="O46" s="19">
        <f t="shared" si="13"/>
        <v>1</v>
      </c>
      <c r="P46" s="19">
        <f t="shared" si="13"/>
        <v>56.800000000000004</v>
      </c>
      <c r="Q46" s="19">
        <f t="shared" si="13"/>
        <v>0</v>
      </c>
      <c r="R46" s="19">
        <f t="shared" si="13"/>
        <v>0</v>
      </c>
      <c r="S46" s="19">
        <f t="shared" si="13"/>
        <v>0</v>
      </c>
      <c r="T46" s="19">
        <f t="shared" si="13"/>
        <v>0</v>
      </c>
      <c r="U46" s="19">
        <f t="shared" si="13"/>
        <v>1</v>
      </c>
      <c r="V46" s="19">
        <f t="shared" si="13"/>
        <v>56.800000000000004</v>
      </c>
    </row>
    <row r="47" spans="1:22" s="20" customFormat="1" ht="51" x14ac:dyDescent="0.2">
      <c r="A47" s="58">
        <v>32</v>
      </c>
      <c r="B47" s="59"/>
      <c r="C47" s="59" t="s">
        <v>360</v>
      </c>
      <c r="D47" s="60" t="s">
        <v>304</v>
      </c>
      <c r="E47" s="61" t="s">
        <v>359</v>
      </c>
      <c r="F47" s="62">
        <v>1</v>
      </c>
      <c r="G47" s="61">
        <v>56.800000000000004</v>
      </c>
      <c r="H47" s="62"/>
      <c r="I47" s="61"/>
      <c r="J47" s="62"/>
      <c r="K47" s="61"/>
      <c r="L47" s="62">
        <v>1</v>
      </c>
      <c r="M47" s="61">
        <v>56.800000000000004</v>
      </c>
      <c r="N47" s="63"/>
      <c r="O47" s="19">
        <f t="shared" si="13"/>
        <v>1</v>
      </c>
      <c r="P47" s="19">
        <f t="shared" si="13"/>
        <v>56.800000000000004</v>
      </c>
      <c r="Q47" s="19">
        <f t="shared" si="13"/>
        <v>0</v>
      </c>
      <c r="R47" s="19">
        <f t="shared" si="13"/>
        <v>0</v>
      </c>
      <c r="S47" s="19">
        <f t="shared" si="13"/>
        <v>0</v>
      </c>
      <c r="T47" s="19">
        <f t="shared" si="13"/>
        <v>0</v>
      </c>
      <c r="U47" s="19">
        <f t="shared" si="13"/>
        <v>1</v>
      </c>
      <c r="V47" s="19">
        <f t="shared" si="13"/>
        <v>56.800000000000004</v>
      </c>
    </row>
    <row r="48" spans="1:22" s="20" customFormat="1" ht="63.75" x14ac:dyDescent="0.2">
      <c r="A48" s="58">
        <v>33</v>
      </c>
      <c r="B48" s="59"/>
      <c r="C48" s="59" t="s">
        <v>361</v>
      </c>
      <c r="D48" s="60" t="s">
        <v>311</v>
      </c>
      <c r="E48" s="61" t="s">
        <v>362</v>
      </c>
      <c r="F48" s="62">
        <v>130</v>
      </c>
      <c r="G48" s="61">
        <v>54.6</v>
      </c>
      <c r="H48" s="62"/>
      <c r="I48" s="61"/>
      <c r="J48" s="62"/>
      <c r="K48" s="61"/>
      <c r="L48" s="62">
        <v>130</v>
      </c>
      <c r="M48" s="61">
        <v>54.6</v>
      </c>
      <c r="N48" s="63"/>
      <c r="O48" s="19">
        <f t="shared" si="13"/>
        <v>130</v>
      </c>
      <c r="P48" s="19">
        <f t="shared" si="13"/>
        <v>54.6</v>
      </c>
      <c r="Q48" s="19">
        <f t="shared" si="13"/>
        <v>0</v>
      </c>
      <c r="R48" s="19">
        <f t="shared" si="13"/>
        <v>0</v>
      </c>
      <c r="S48" s="19">
        <f t="shared" si="13"/>
        <v>0</v>
      </c>
      <c r="T48" s="19">
        <f t="shared" si="13"/>
        <v>0</v>
      </c>
      <c r="U48" s="19">
        <f t="shared" si="13"/>
        <v>130</v>
      </c>
      <c r="V48" s="19">
        <f t="shared" si="13"/>
        <v>54.6</v>
      </c>
    </row>
    <row r="49" spans="1:22" s="20" customFormat="1" ht="63.75" x14ac:dyDescent="0.2">
      <c r="A49" s="58">
        <v>34</v>
      </c>
      <c r="B49" s="59"/>
      <c r="C49" s="59" t="s">
        <v>363</v>
      </c>
      <c r="D49" s="60" t="s">
        <v>304</v>
      </c>
      <c r="E49" s="61">
        <v>22</v>
      </c>
      <c r="F49" s="62">
        <v>3</v>
      </c>
      <c r="G49" s="61">
        <v>66</v>
      </c>
      <c r="H49" s="62"/>
      <c r="I49" s="61"/>
      <c r="J49" s="62">
        <v>0.2</v>
      </c>
      <c r="K49" s="61">
        <v>4.4000000000000004</v>
      </c>
      <c r="L49" s="62">
        <v>2.8000000000000003</v>
      </c>
      <c r="M49" s="61">
        <v>61.6</v>
      </c>
      <c r="N49" s="63"/>
      <c r="O49" s="19">
        <f t="shared" si="13"/>
        <v>3</v>
      </c>
      <c r="P49" s="19">
        <f t="shared" si="13"/>
        <v>66</v>
      </c>
      <c r="Q49" s="19">
        <f t="shared" si="13"/>
        <v>0</v>
      </c>
      <c r="R49" s="19">
        <f t="shared" si="13"/>
        <v>0</v>
      </c>
      <c r="S49" s="19">
        <f t="shared" si="13"/>
        <v>0.2</v>
      </c>
      <c r="T49" s="19">
        <f t="shared" si="13"/>
        <v>4.4000000000000004</v>
      </c>
      <c r="U49" s="19">
        <f t="shared" si="13"/>
        <v>2.8000000000000003</v>
      </c>
      <c r="V49" s="19">
        <f t="shared" si="13"/>
        <v>61.6</v>
      </c>
    </row>
    <row r="50" spans="1:22" s="20" customFormat="1" ht="51" x14ac:dyDescent="0.2">
      <c r="A50" s="58">
        <v>35</v>
      </c>
      <c r="B50" s="59"/>
      <c r="C50" s="59" t="s">
        <v>364</v>
      </c>
      <c r="D50" s="60" t="s">
        <v>304</v>
      </c>
      <c r="E50" s="61" t="s">
        <v>365</v>
      </c>
      <c r="F50" s="62">
        <v>13.5</v>
      </c>
      <c r="G50" s="61">
        <v>213.3</v>
      </c>
      <c r="H50" s="62"/>
      <c r="I50" s="61"/>
      <c r="J50" s="62">
        <v>13</v>
      </c>
      <c r="K50" s="61">
        <v>205.4</v>
      </c>
      <c r="L50" s="62">
        <v>0.5</v>
      </c>
      <c r="M50" s="61">
        <v>7.9</v>
      </c>
      <c r="N50" s="63"/>
      <c r="O50" s="19">
        <f t="shared" si="13"/>
        <v>13.5</v>
      </c>
      <c r="P50" s="19">
        <f t="shared" si="13"/>
        <v>213.3</v>
      </c>
      <c r="Q50" s="19">
        <f t="shared" si="13"/>
        <v>0</v>
      </c>
      <c r="R50" s="19">
        <f t="shared" si="13"/>
        <v>0</v>
      </c>
      <c r="S50" s="19">
        <f t="shared" si="13"/>
        <v>13</v>
      </c>
      <c r="T50" s="19">
        <f t="shared" si="13"/>
        <v>205.4</v>
      </c>
      <c r="U50" s="19">
        <f t="shared" si="13"/>
        <v>0.5</v>
      </c>
      <c r="V50" s="19">
        <f t="shared" si="13"/>
        <v>7.9</v>
      </c>
    </row>
    <row r="51" spans="1:22" s="20" customFormat="1" ht="114.75" x14ac:dyDescent="0.2">
      <c r="A51" s="58">
        <v>36</v>
      </c>
      <c r="B51" s="59"/>
      <c r="C51" s="59" t="s">
        <v>366</v>
      </c>
      <c r="D51" s="60" t="s">
        <v>304</v>
      </c>
      <c r="E51" s="61" t="s">
        <v>367</v>
      </c>
      <c r="F51" s="62">
        <v>28</v>
      </c>
      <c r="G51" s="61">
        <v>2570.4</v>
      </c>
      <c r="H51" s="62"/>
      <c r="I51" s="61"/>
      <c r="J51" s="62"/>
      <c r="K51" s="61"/>
      <c r="L51" s="62">
        <v>28</v>
      </c>
      <c r="M51" s="61">
        <v>2570.4</v>
      </c>
      <c r="N51" s="63"/>
      <c r="O51" s="19">
        <f t="shared" ref="O51:V56" si="14">F51</f>
        <v>28</v>
      </c>
      <c r="P51" s="19">
        <f t="shared" si="14"/>
        <v>2570.4</v>
      </c>
      <c r="Q51" s="19">
        <f t="shared" si="14"/>
        <v>0</v>
      </c>
      <c r="R51" s="19">
        <f t="shared" si="14"/>
        <v>0</v>
      </c>
      <c r="S51" s="19">
        <f t="shared" si="14"/>
        <v>0</v>
      </c>
      <c r="T51" s="19">
        <f t="shared" si="14"/>
        <v>0</v>
      </c>
      <c r="U51" s="19">
        <f t="shared" si="14"/>
        <v>28</v>
      </c>
      <c r="V51" s="19">
        <f t="shared" si="14"/>
        <v>2570.4</v>
      </c>
    </row>
    <row r="52" spans="1:22" s="20" customFormat="1" ht="114.75" x14ac:dyDescent="0.2">
      <c r="A52" s="58">
        <v>37</v>
      </c>
      <c r="B52" s="59"/>
      <c r="C52" s="59" t="s">
        <v>368</v>
      </c>
      <c r="D52" s="60" t="s">
        <v>304</v>
      </c>
      <c r="E52" s="61" t="s">
        <v>367</v>
      </c>
      <c r="F52" s="62">
        <v>50</v>
      </c>
      <c r="G52" s="61">
        <v>4590</v>
      </c>
      <c r="H52" s="62"/>
      <c r="I52" s="61"/>
      <c r="J52" s="62"/>
      <c r="K52" s="61"/>
      <c r="L52" s="62">
        <v>50</v>
      </c>
      <c r="M52" s="61">
        <v>4590</v>
      </c>
      <c r="N52" s="63"/>
      <c r="O52" s="19">
        <f t="shared" si="14"/>
        <v>50</v>
      </c>
      <c r="P52" s="19">
        <f t="shared" si="14"/>
        <v>4590</v>
      </c>
      <c r="Q52" s="19">
        <f t="shared" si="14"/>
        <v>0</v>
      </c>
      <c r="R52" s="19">
        <f t="shared" si="14"/>
        <v>0</v>
      </c>
      <c r="S52" s="19">
        <f t="shared" si="14"/>
        <v>0</v>
      </c>
      <c r="T52" s="19">
        <f t="shared" si="14"/>
        <v>0</v>
      </c>
      <c r="U52" s="19">
        <f t="shared" si="14"/>
        <v>50</v>
      </c>
      <c r="V52" s="19">
        <f t="shared" si="14"/>
        <v>4590</v>
      </c>
    </row>
    <row r="53" spans="1:22" s="20" customFormat="1" ht="51" x14ac:dyDescent="0.2">
      <c r="A53" s="58">
        <v>38</v>
      </c>
      <c r="B53" s="59"/>
      <c r="C53" s="59" t="s">
        <v>369</v>
      </c>
      <c r="D53" s="60" t="s">
        <v>304</v>
      </c>
      <c r="E53" s="61" t="s">
        <v>370</v>
      </c>
      <c r="F53" s="62">
        <v>5</v>
      </c>
      <c r="G53" s="61">
        <v>36</v>
      </c>
      <c r="H53" s="62"/>
      <c r="I53" s="61"/>
      <c r="J53" s="62">
        <v>1</v>
      </c>
      <c r="K53" s="61">
        <v>7.2</v>
      </c>
      <c r="L53" s="62">
        <v>4</v>
      </c>
      <c r="M53" s="61">
        <v>28.8</v>
      </c>
      <c r="N53" s="63"/>
      <c r="O53" s="19">
        <f t="shared" si="14"/>
        <v>5</v>
      </c>
      <c r="P53" s="19">
        <f t="shared" si="14"/>
        <v>36</v>
      </c>
      <c r="Q53" s="19">
        <f t="shared" si="14"/>
        <v>0</v>
      </c>
      <c r="R53" s="19">
        <f t="shared" si="14"/>
        <v>0</v>
      </c>
      <c r="S53" s="19">
        <f t="shared" si="14"/>
        <v>1</v>
      </c>
      <c r="T53" s="19">
        <f t="shared" si="14"/>
        <v>7.2</v>
      </c>
      <c r="U53" s="19">
        <f t="shared" si="14"/>
        <v>4</v>
      </c>
      <c r="V53" s="19">
        <f t="shared" si="14"/>
        <v>28.8</v>
      </c>
    </row>
    <row r="54" spans="1:22" s="20" customFormat="1" ht="51" x14ac:dyDescent="0.2">
      <c r="A54" s="58">
        <v>39</v>
      </c>
      <c r="B54" s="59"/>
      <c r="C54" s="59" t="s">
        <v>371</v>
      </c>
      <c r="D54" s="60" t="s">
        <v>304</v>
      </c>
      <c r="E54" s="61" t="s">
        <v>370</v>
      </c>
      <c r="F54" s="62">
        <v>3</v>
      </c>
      <c r="G54" s="61">
        <v>21.6</v>
      </c>
      <c r="H54" s="62"/>
      <c r="I54" s="61"/>
      <c r="J54" s="62"/>
      <c r="K54" s="61"/>
      <c r="L54" s="62">
        <v>3</v>
      </c>
      <c r="M54" s="61">
        <v>21.6</v>
      </c>
      <c r="N54" s="63"/>
      <c r="O54" s="19">
        <f t="shared" si="14"/>
        <v>3</v>
      </c>
      <c r="P54" s="19">
        <f t="shared" si="14"/>
        <v>21.6</v>
      </c>
      <c r="Q54" s="19">
        <f t="shared" si="14"/>
        <v>0</v>
      </c>
      <c r="R54" s="19">
        <f t="shared" si="14"/>
        <v>0</v>
      </c>
      <c r="S54" s="19">
        <f t="shared" si="14"/>
        <v>0</v>
      </c>
      <c r="T54" s="19">
        <f t="shared" si="14"/>
        <v>0</v>
      </c>
      <c r="U54" s="19">
        <f t="shared" si="14"/>
        <v>3</v>
      </c>
      <c r="V54" s="19">
        <f t="shared" si="14"/>
        <v>21.6</v>
      </c>
    </row>
    <row r="55" spans="1:22" s="20" customFormat="1" ht="51" x14ac:dyDescent="0.2">
      <c r="A55" s="58">
        <v>40</v>
      </c>
      <c r="B55" s="59"/>
      <c r="C55" s="59" t="s">
        <v>372</v>
      </c>
      <c r="D55" s="60" t="s">
        <v>304</v>
      </c>
      <c r="E55" s="61" t="s">
        <v>373</v>
      </c>
      <c r="F55" s="62">
        <v>1</v>
      </c>
      <c r="G55" s="61">
        <v>4.4800000000000004</v>
      </c>
      <c r="H55" s="62"/>
      <c r="I55" s="61"/>
      <c r="J55" s="62"/>
      <c r="K55" s="61"/>
      <c r="L55" s="62">
        <v>1</v>
      </c>
      <c r="M55" s="61">
        <v>4.4800000000000004</v>
      </c>
      <c r="N55" s="63"/>
      <c r="O55" s="19">
        <f t="shared" si="14"/>
        <v>1</v>
      </c>
      <c r="P55" s="19">
        <f t="shared" si="14"/>
        <v>4.4800000000000004</v>
      </c>
      <c r="Q55" s="19">
        <f t="shared" si="14"/>
        <v>0</v>
      </c>
      <c r="R55" s="19">
        <f t="shared" si="14"/>
        <v>0</v>
      </c>
      <c r="S55" s="19">
        <f t="shared" si="14"/>
        <v>0</v>
      </c>
      <c r="T55" s="19">
        <f t="shared" si="14"/>
        <v>0</v>
      </c>
      <c r="U55" s="19">
        <f t="shared" si="14"/>
        <v>1</v>
      </c>
      <c r="V55" s="19">
        <f t="shared" si="14"/>
        <v>4.4800000000000004</v>
      </c>
    </row>
    <row r="56" spans="1:22" s="20" customFormat="1" ht="63.75" x14ac:dyDescent="0.2">
      <c r="A56" s="58">
        <v>41</v>
      </c>
      <c r="B56" s="59"/>
      <c r="C56" s="59" t="s">
        <v>374</v>
      </c>
      <c r="D56" s="60" t="s">
        <v>304</v>
      </c>
      <c r="E56" s="61" t="s">
        <v>375</v>
      </c>
      <c r="F56" s="62">
        <v>18</v>
      </c>
      <c r="G56" s="61">
        <v>3561.31</v>
      </c>
      <c r="H56" s="62"/>
      <c r="I56" s="61"/>
      <c r="J56" s="62">
        <v>2</v>
      </c>
      <c r="K56" s="61">
        <v>395.70000000000005</v>
      </c>
      <c r="L56" s="62">
        <v>16</v>
      </c>
      <c r="M56" s="61">
        <v>3165.61</v>
      </c>
      <c r="N56" s="63"/>
      <c r="O56" s="19">
        <f t="shared" si="14"/>
        <v>18</v>
      </c>
      <c r="P56" s="19">
        <f t="shared" si="14"/>
        <v>3561.31</v>
      </c>
      <c r="Q56" s="19">
        <f t="shared" si="14"/>
        <v>0</v>
      </c>
      <c r="R56" s="19">
        <f t="shared" si="14"/>
        <v>0</v>
      </c>
      <c r="S56" s="19">
        <f t="shared" si="14"/>
        <v>2</v>
      </c>
      <c r="T56" s="19">
        <f t="shared" si="14"/>
        <v>395.70000000000005</v>
      </c>
      <c r="U56" s="19">
        <f t="shared" si="14"/>
        <v>16</v>
      </c>
      <c r="V56" s="19">
        <f t="shared" si="14"/>
        <v>3165.61</v>
      </c>
    </row>
    <row r="57" spans="1:22" s="20" customFormat="1" ht="51" x14ac:dyDescent="0.2">
      <c r="A57" s="58">
        <v>42</v>
      </c>
      <c r="B57" s="59"/>
      <c r="C57" s="59" t="s">
        <v>376</v>
      </c>
      <c r="D57" s="60" t="s">
        <v>304</v>
      </c>
      <c r="E57" s="61" t="s">
        <v>377</v>
      </c>
      <c r="F57" s="62">
        <v>25</v>
      </c>
      <c r="G57" s="61">
        <v>1810</v>
      </c>
      <c r="H57" s="62"/>
      <c r="I57" s="61"/>
      <c r="J57" s="62"/>
      <c r="K57" s="61"/>
      <c r="L57" s="62">
        <v>25</v>
      </c>
      <c r="M57" s="61">
        <v>1810</v>
      </c>
      <c r="N57" s="63"/>
      <c r="O57" s="19">
        <f t="shared" ref="O57:V63" si="15">F57</f>
        <v>25</v>
      </c>
      <c r="P57" s="19">
        <f t="shared" si="15"/>
        <v>1810</v>
      </c>
      <c r="Q57" s="19">
        <f t="shared" si="15"/>
        <v>0</v>
      </c>
      <c r="R57" s="19">
        <f t="shared" si="15"/>
        <v>0</v>
      </c>
      <c r="S57" s="19">
        <f t="shared" si="15"/>
        <v>0</v>
      </c>
      <c r="T57" s="19">
        <f t="shared" si="15"/>
        <v>0</v>
      </c>
      <c r="U57" s="19">
        <f t="shared" si="15"/>
        <v>25</v>
      </c>
      <c r="V57" s="19">
        <f t="shared" si="15"/>
        <v>1810</v>
      </c>
    </row>
    <row r="58" spans="1:22" s="20" customFormat="1" ht="63.75" x14ac:dyDescent="0.2">
      <c r="A58" s="58">
        <v>43</v>
      </c>
      <c r="B58" s="59"/>
      <c r="C58" s="59" t="s">
        <v>378</v>
      </c>
      <c r="D58" s="60" t="s">
        <v>304</v>
      </c>
      <c r="E58" s="61" t="s">
        <v>379</v>
      </c>
      <c r="F58" s="62">
        <v>29</v>
      </c>
      <c r="G58" s="61">
        <v>1081.7</v>
      </c>
      <c r="H58" s="62"/>
      <c r="I58" s="61"/>
      <c r="J58" s="62"/>
      <c r="K58" s="61"/>
      <c r="L58" s="62">
        <v>29</v>
      </c>
      <c r="M58" s="61">
        <v>1081.7</v>
      </c>
      <c r="N58" s="63"/>
      <c r="O58" s="19">
        <f t="shared" si="15"/>
        <v>29</v>
      </c>
      <c r="P58" s="19">
        <f t="shared" si="15"/>
        <v>1081.7</v>
      </c>
      <c r="Q58" s="19">
        <f t="shared" si="15"/>
        <v>0</v>
      </c>
      <c r="R58" s="19">
        <f t="shared" si="15"/>
        <v>0</v>
      </c>
      <c r="S58" s="19">
        <f t="shared" si="15"/>
        <v>0</v>
      </c>
      <c r="T58" s="19">
        <f t="shared" si="15"/>
        <v>0</v>
      </c>
      <c r="U58" s="19">
        <f t="shared" si="15"/>
        <v>29</v>
      </c>
      <c r="V58" s="19">
        <f t="shared" si="15"/>
        <v>1081.7</v>
      </c>
    </row>
    <row r="59" spans="1:22" s="20" customFormat="1" ht="63.75" x14ac:dyDescent="0.2">
      <c r="A59" s="58">
        <v>44</v>
      </c>
      <c r="B59" s="59"/>
      <c r="C59" s="59" t="s">
        <v>380</v>
      </c>
      <c r="D59" s="60" t="s">
        <v>304</v>
      </c>
      <c r="E59" s="61" t="s">
        <v>381</v>
      </c>
      <c r="F59" s="62">
        <v>2</v>
      </c>
      <c r="G59" s="61">
        <v>91</v>
      </c>
      <c r="H59" s="62"/>
      <c r="I59" s="61"/>
      <c r="J59" s="62"/>
      <c r="K59" s="61"/>
      <c r="L59" s="62">
        <v>2</v>
      </c>
      <c r="M59" s="61">
        <v>91</v>
      </c>
      <c r="N59" s="63"/>
      <c r="O59" s="19">
        <f t="shared" si="15"/>
        <v>2</v>
      </c>
      <c r="P59" s="19">
        <f t="shared" si="15"/>
        <v>91</v>
      </c>
      <c r="Q59" s="19">
        <f t="shared" si="15"/>
        <v>0</v>
      </c>
      <c r="R59" s="19">
        <f t="shared" si="15"/>
        <v>0</v>
      </c>
      <c r="S59" s="19">
        <f t="shared" si="15"/>
        <v>0</v>
      </c>
      <c r="T59" s="19">
        <f t="shared" si="15"/>
        <v>0</v>
      </c>
      <c r="U59" s="19">
        <f t="shared" si="15"/>
        <v>2</v>
      </c>
      <c r="V59" s="19">
        <f t="shared" si="15"/>
        <v>91</v>
      </c>
    </row>
    <row r="60" spans="1:22" s="20" customFormat="1" ht="76.5" x14ac:dyDescent="0.2">
      <c r="A60" s="58">
        <v>45</v>
      </c>
      <c r="B60" s="59"/>
      <c r="C60" s="59" t="s">
        <v>382</v>
      </c>
      <c r="D60" s="60" t="s">
        <v>304</v>
      </c>
      <c r="E60" s="61" t="s">
        <v>383</v>
      </c>
      <c r="F60" s="62">
        <v>96</v>
      </c>
      <c r="G60" s="61">
        <v>3206.4</v>
      </c>
      <c r="H60" s="62"/>
      <c r="I60" s="61"/>
      <c r="J60" s="62">
        <v>25</v>
      </c>
      <c r="K60" s="61">
        <v>835</v>
      </c>
      <c r="L60" s="62">
        <v>71</v>
      </c>
      <c r="M60" s="61">
        <v>2371.4</v>
      </c>
      <c r="N60" s="63"/>
      <c r="O60" s="19">
        <f t="shared" si="15"/>
        <v>96</v>
      </c>
      <c r="P60" s="19">
        <f t="shared" si="15"/>
        <v>3206.4</v>
      </c>
      <c r="Q60" s="19">
        <f t="shared" si="15"/>
        <v>0</v>
      </c>
      <c r="R60" s="19">
        <f t="shared" si="15"/>
        <v>0</v>
      </c>
      <c r="S60" s="19">
        <f t="shared" si="15"/>
        <v>25</v>
      </c>
      <c r="T60" s="19">
        <f t="shared" si="15"/>
        <v>835</v>
      </c>
      <c r="U60" s="19">
        <f t="shared" si="15"/>
        <v>71</v>
      </c>
      <c r="V60" s="19">
        <f t="shared" si="15"/>
        <v>2371.4</v>
      </c>
    </row>
    <row r="61" spans="1:22" s="20" customFormat="1" ht="64.5" thickBot="1" x14ac:dyDescent="0.25">
      <c r="A61" s="58">
        <v>46</v>
      </c>
      <c r="B61" s="59"/>
      <c r="C61" s="59" t="s">
        <v>384</v>
      </c>
      <c r="D61" s="60" t="s">
        <v>304</v>
      </c>
      <c r="E61" s="61" t="s">
        <v>383</v>
      </c>
      <c r="F61" s="62">
        <v>100</v>
      </c>
      <c r="G61" s="61">
        <v>3340</v>
      </c>
      <c r="H61" s="62"/>
      <c r="I61" s="61"/>
      <c r="J61" s="62"/>
      <c r="K61" s="61"/>
      <c r="L61" s="62">
        <v>100</v>
      </c>
      <c r="M61" s="61">
        <v>3340</v>
      </c>
      <c r="N61" s="63"/>
      <c r="O61" s="19">
        <f t="shared" si="15"/>
        <v>100</v>
      </c>
      <c r="P61" s="19">
        <f t="shared" si="15"/>
        <v>3340</v>
      </c>
      <c r="Q61" s="19">
        <f t="shared" si="15"/>
        <v>0</v>
      </c>
      <c r="R61" s="19">
        <f t="shared" si="15"/>
        <v>0</v>
      </c>
      <c r="S61" s="19">
        <f t="shared" si="15"/>
        <v>0</v>
      </c>
      <c r="T61" s="19">
        <f t="shared" si="15"/>
        <v>0</v>
      </c>
      <c r="U61" s="19">
        <f t="shared" si="15"/>
        <v>100</v>
      </c>
      <c r="V61" s="19">
        <f t="shared" si="15"/>
        <v>3340</v>
      </c>
    </row>
    <row r="62" spans="1:22" s="20" customFormat="1" ht="63.75" x14ac:dyDescent="0.2">
      <c r="A62" s="58">
        <v>47</v>
      </c>
      <c r="B62" s="59"/>
      <c r="C62" s="59" t="s">
        <v>385</v>
      </c>
      <c r="D62" s="60" t="s">
        <v>304</v>
      </c>
      <c r="E62" s="61" t="s">
        <v>386</v>
      </c>
      <c r="F62" s="62">
        <v>28</v>
      </c>
      <c r="G62" s="61">
        <v>1625.4</v>
      </c>
      <c r="H62" s="62"/>
      <c r="I62" s="61"/>
      <c r="J62" s="62"/>
      <c r="K62" s="61"/>
      <c r="L62" s="62">
        <v>28</v>
      </c>
      <c r="M62" s="61">
        <v>1625.4</v>
      </c>
      <c r="N62" s="63"/>
      <c r="O62" s="19">
        <f t="shared" si="15"/>
        <v>28</v>
      </c>
      <c r="P62" s="19">
        <f t="shared" si="15"/>
        <v>1625.4</v>
      </c>
      <c r="Q62" s="19">
        <f t="shared" si="15"/>
        <v>0</v>
      </c>
      <c r="R62" s="19">
        <f t="shared" si="15"/>
        <v>0</v>
      </c>
      <c r="S62" s="19">
        <f t="shared" si="15"/>
        <v>0</v>
      </c>
      <c r="T62" s="19">
        <f t="shared" si="15"/>
        <v>0</v>
      </c>
      <c r="U62" s="19">
        <f t="shared" si="15"/>
        <v>28</v>
      </c>
      <c r="V62" s="19">
        <f t="shared" si="15"/>
        <v>1625.4</v>
      </c>
    </row>
    <row r="63" spans="1:22" s="20" customFormat="1" ht="63.75" x14ac:dyDescent="0.2">
      <c r="A63" s="58">
        <v>48</v>
      </c>
      <c r="B63" s="59"/>
      <c r="C63" s="59" t="s">
        <v>387</v>
      </c>
      <c r="D63" s="60" t="s">
        <v>304</v>
      </c>
      <c r="E63" s="61" t="s">
        <v>388</v>
      </c>
      <c r="F63" s="62">
        <v>20</v>
      </c>
      <c r="G63" s="61">
        <v>2062</v>
      </c>
      <c r="H63" s="62"/>
      <c r="I63" s="61"/>
      <c r="J63" s="62"/>
      <c r="K63" s="61"/>
      <c r="L63" s="62">
        <v>20</v>
      </c>
      <c r="M63" s="61">
        <v>2062</v>
      </c>
      <c r="N63" s="63"/>
      <c r="O63" s="19">
        <f t="shared" si="15"/>
        <v>20</v>
      </c>
      <c r="P63" s="19">
        <f t="shared" si="15"/>
        <v>2062</v>
      </c>
      <c r="Q63" s="19">
        <f t="shared" si="15"/>
        <v>0</v>
      </c>
      <c r="R63" s="19">
        <f t="shared" si="15"/>
        <v>0</v>
      </c>
      <c r="S63" s="19">
        <f t="shared" si="15"/>
        <v>0</v>
      </c>
      <c r="T63" s="19">
        <f t="shared" si="15"/>
        <v>0</v>
      </c>
      <c r="U63" s="19">
        <f t="shared" si="15"/>
        <v>20</v>
      </c>
      <c r="V63" s="19">
        <f t="shared" si="15"/>
        <v>2062</v>
      </c>
    </row>
    <row r="64" spans="1:22" s="20" customFormat="1" ht="51" x14ac:dyDescent="0.2">
      <c r="A64" s="58">
        <v>49</v>
      </c>
      <c r="B64" s="59"/>
      <c r="C64" s="59" t="s">
        <v>389</v>
      </c>
      <c r="D64" s="60" t="s">
        <v>304</v>
      </c>
      <c r="E64" s="61" t="s">
        <v>390</v>
      </c>
      <c r="F64" s="62">
        <v>0.58000000000000007</v>
      </c>
      <c r="G64" s="61">
        <v>215.16</v>
      </c>
      <c r="H64" s="62"/>
      <c r="I64" s="61"/>
      <c r="J64" s="62"/>
      <c r="K64" s="61"/>
      <c r="L64" s="62">
        <v>0.58000000000000007</v>
      </c>
      <c r="M64" s="61">
        <v>215.16</v>
      </c>
      <c r="N64" s="63"/>
      <c r="O64" s="19">
        <f t="shared" ref="O64:V71" si="16">F64</f>
        <v>0.58000000000000007</v>
      </c>
      <c r="P64" s="19">
        <f t="shared" si="16"/>
        <v>215.16</v>
      </c>
      <c r="Q64" s="19">
        <f t="shared" si="16"/>
        <v>0</v>
      </c>
      <c r="R64" s="19">
        <f t="shared" si="16"/>
        <v>0</v>
      </c>
      <c r="S64" s="19">
        <f t="shared" si="16"/>
        <v>0</v>
      </c>
      <c r="T64" s="19">
        <f t="shared" si="16"/>
        <v>0</v>
      </c>
      <c r="U64" s="19">
        <f t="shared" si="16"/>
        <v>0.58000000000000007</v>
      </c>
      <c r="V64" s="19">
        <f t="shared" si="16"/>
        <v>215.16</v>
      </c>
    </row>
    <row r="65" spans="1:22" s="20" customFormat="1" ht="64.5" thickBot="1" x14ac:dyDescent="0.25">
      <c r="A65" s="58">
        <v>50</v>
      </c>
      <c r="B65" s="59"/>
      <c r="C65" s="59" t="s">
        <v>391</v>
      </c>
      <c r="D65" s="60" t="s">
        <v>304</v>
      </c>
      <c r="E65" s="61" t="s">
        <v>392</v>
      </c>
      <c r="F65" s="62">
        <v>4.5</v>
      </c>
      <c r="G65" s="61">
        <v>351.90000000000003</v>
      </c>
      <c r="H65" s="62"/>
      <c r="I65" s="61"/>
      <c r="J65" s="62"/>
      <c r="K65" s="61"/>
      <c r="L65" s="62">
        <v>4.5</v>
      </c>
      <c r="M65" s="61">
        <v>351.90000000000003</v>
      </c>
      <c r="N65" s="63"/>
      <c r="O65" s="19">
        <f t="shared" si="16"/>
        <v>4.5</v>
      </c>
      <c r="P65" s="19">
        <f t="shared" si="16"/>
        <v>351.90000000000003</v>
      </c>
      <c r="Q65" s="19">
        <f t="shared" si="16"/>
        <v>0</v>
      </c>
      <c r="R65" s="19">
        <f t="shared" si="16"/>
        <v>0</v>
      </c>
      <c r="S65" s="19">
        <f t="shared" si="16"/>
        <v>0</v>
      </c>
      <c r="T65" s="19">
        <f t="shared" si="16"/>
        <v>0</v>
      </c>
      <c r="U65" s="19">
        <f t="shared" si="16"/>
        <v>4.5</v>
      </c>
      <c r="V65" s="19">
        <f t="shared" si="16"/>
        <v>351.90000000000003</v>
      </c>
    </row>
    <row r="66" spans="1:22" s="20" customFormat="1" ht="64.5" thickBot="1" x14ac:dyDescent="0.25">
      <c r="A66" s="58">
        <v>51</v>
      </c>
      <c r="B66" s="59"/>
      <c r="C66" s="59" t="s">
        <v>393</v>
      </c>
      <c r="D66" s="60" t="s">
        <v>304</v>
      </c>
      <c r="E66" s="61" t="s">
        <v>394</v>
      </c>
      <c r="F66" s="62">
        <v>1</v>
      </c>
      <c r="G66" s="61">
        <v>19.830000000000002</v>
      </c>
      <c r="H66" s="62"/>
      <c r="I66" s="61"/>
      <c r="J66" s="62"/>
      <c r="K66" s="61"/>
      <c r="L66" s="62">
        <v>1</v>
      </c>
      <c r="M66" s="61">
        <v>19.830000000000002</v>
      </c>
      <c r="N66" s="63"/>
      <c r="O66" s="19">
        <f t="shared" si="16"/>
        <v>1</v>
      </c>
      <c r="P66" s="19">
        <f t="shared" si="16"/>
        <v>19.830000000000002</v>
      </c>
      <c r="Q66" s="19">
        <f t="shared" si="16"/>
        <v>0</v>
      </c>
      <c r="R66" s="19">
        <f t="shared" si="16"/>
        <v>0</v>
      </c>
      <c r="S66" s="19">
        <f t="shared" si="16"/>
        <v>0</v>
      </c>
      <c r="T66" s="19">
        <f t="shared" si="16"/>
        <v>0</v>
      </c>
      <c r="U66" s="19">
        <f t="shared" si="16"/>
        <v>1</v>
      </c>
      <c r="V66" s="19">
        <f t="shared" si="16"/>
        <v>19.830000000000002</v>
      </c>
    </row>
    <row r="67" spans="1:22" s="20" customFormat="1" ht="77.25" thickBot="1" x14ac:dyDescent="0.25">
      <c r="A67" s="58">
        <v>52</v>
      </c>
      <c r="B67" s="59"/>
      <c r="C67" s="59" t="s">
        <v>395</v>
      </c>
      <c r="D67" s="60" t="s">
        <v>304</v>
      </c>
      <c r="E67" s="61" t="s">
        <v>396</v>
      </c>
      <c r="F67" s="62">
        <v>3</v>
      </c>
      <c r="G67" s="61">
        <v>1087.95</v>
      </c>
      <c r="H67" s="62"/>
      <c r="I67" s="61"/>
      <c r="J67" s="62"/>
      <c r="K67" s="61"/>
      <c r="L67" s="62">
        <v>3</v>
      </c>
      <c r="M67" s="61">
        <v>1087.95</v>
      </c>
      <c r="N67" s="63"/>
      <c r="O67" s="19">
        <f t="shared" si="16"/>
        <v>3</v>
      </c>
      <c r="P67" s="19">
        <f t="shared" si="16"/>
        <v>1087.95</v>
      </c>
      <c r="Q67" s="19">
        <f t="shared" si="16"/>
        <v>0</v>
      </c>
      <c r="R67" s="19">
        <f t="shared" si="16"/>
        <v>0</v>
      </c>
      <c r="S67" s="19">
        <f t="shared" si="16"/>
        <v>0</v>
      </c>
      <c r="T67" s="19">
        <f t="shared" si="16"/>
        <v>0</v>
      </c>
      <c r="U67" s="19">
        <f t="shared" si="16"/>
        <v>3</v>
      </c>
      <c r="V67" s="19">
        <f t="shared" si="16"/>
        <v>1087.95</v>
      </c>
    </row>
    <row r="68" spans="1:22" s="20" customFormat="1" ht="64.5" thickBot="1" x14ac:dyDescent="0.25">
      <c r="A68" s="58">
        <v>53</v>
      </c>
      <c r="B68" s="59"/>
      <c r="C68" s="59" t="s">
        <v>397</v>
      </c>
      <c r="D68" s="60" t="s">
        <v>304</v>
      </c>
      <c r="E68" s="61">
        <v>92</v>
      </c>
      <c r="F68" s="62">
        <v>471</v>
      </c>
      <c r="G68" s="61">
        <v>43332</v>
      </c>
      <c r="H68" s="62"/>
      <c r="I68" s="61"/>
      <c r="J68" s="62">
        <v>70</v>
      </c>
      <c r="K68" s="61">
        <v>6440</v>
      </c>
      <c r="L68" s="62">
        <v>401</v>
      </c>
      <c r="M68" s="61">
        <v>36892</v>
      </c>
      <c r="N68" s="63"/>
      <c r="O68" s="19">
        <f t="shared" si="16"/>
        <v>471</v>
      </c>
      <c r="P68" s="19">
        <f t="shared" si="16"/>
        <v>43332</v>
      </c>
      <c r="Q68" s="19">
        <f t="shared" si="16"/>
        <v>0</v>
      </c>
      <c r="R68" s="19">
        <f t="shared" si="16"/>
        <v>0</v>
      </c>
      <c r="S68" s="19">
        <f t="shared" si="16"/>
        <v>70</v>
      </c>
      <c r="T68" s="19">
        <f t="shared" si="16"/>
        <v>6440</v>
      </c>
      <c r="U68" s="19">
        <f t="shared" si="16"/>
        <v>401</v>
      </c>
      <c r="V68" s="19">
        <f t="shared" si="16"/>
        <v>36892</v>
      </c>
    </row>
    <row r="69" spans="1:22" s="20" customFormat="1" ht="64.5" thickBot="1" x14ac:dyDescent="0.25">
      <c r="A69" s="58">
        <v>54</v>
      </c>
      <c r="B69" s="59"/>
      <c r="C69" s="59" t="s">
        <v>398</v>
      </c>
      <c r="D69" s="60" t="s">
        <v>304</v>
      </c>
      <c r="E69" s="61" t="s">
        <v>399</v>
      </c>
      <c r="F69" s="62">
        <v>10</v>
      </c>
      <c r="G69" s="61">
        <v>237</v>
      </c>
      <c r="H69" s="62"/>
      <c r="I69" s="61"/>
      <c r="J69" s="62"/>
      <c r="K69" s="61"/>
      <c r="L69" s="62">
        <v>10</v>
      </c>
      <c r="M69" s="61">
        <v>237</v>
      </c>
      <c r="N69" s="63"/>
      <c r="O69" s="19">
        <f t="shared" si="16"/>
        <v>10</v>
      </c>
      <c r="P69" s="19">
        <f t="shared" si="16"/>
        <v>237</v>
      </c>
      <c r="Q69" s="19">
        <f t="shared" si="16"/>
        <v>0</v>
      </c>
      <c r="R69" s="19">
        <f t="shared" si="16"/>
        <v>0</v>
      </c>
      <c r="S69" s="19">
        <f t="shared" si="16"/>
        <v>0</v>
      </c>
      <c r="T69" s="19">
        <f t="shared" si="16"/>
        <v>0</v>
      </c>
      <c r="U69" s="19">
        <f t="shared" si="16"/>
        <v>10</v>
      </c>
      <c r="V69" s="19">
        <f t="shared" si="16"/>
        <v>237</v>
      </c>
    </row>
    <row r="70" spans="1:22" s="20" customFormat="1" ht="64.5" thickBot="1" x14ac:dyDescent="0.25">
      <c r="A70" s="58">
        <v>55</v>
      </c>
      <c r="B70" s="59"/>
      <c r="C70" s="59" t="s">
        <v>400</v>
      </c>
      <c r="D70" s="60" t="s">
        <v>304</v>
      </c>
      <c r="E70" s="61" t="s">
        <v>401</v>
      </c>
      <c r="F70" s="62">
        <v>9</v>
      </c>
      <c r="G70" s="61">
        <v>233.16000000000003</v>
      </c>
      <c r="H70" s="62"/>
      <c r="I70" s="61"/>
      <c r="J70" s="62"/>
      <c r="K70" s="61"/>
      <c r="L70" s="62">
        <v>9</v>
      </c>
      <c r="M70" s="61">
        <v>233.16000000000003</v>
      </c>
      <c r="N70" s="63"/>
      <c r="O70" s="19">
        <f t="shared" si="16"/>
        <v>9</v>
      </c>
      <c r="P70" s="19">
        <f t="shared" si="16"/>
        <v>233.16000000000003</v>
      </c>
      <c r="Q70" s="19">
        <f t="shared" si="16"/>
        <v>0</v>
      </c>
      <c r="R70" s="19">
        <f t="shared" si="16"/>
        <v>0</v>
      </c>
      <c r="S70" s="19">
        <f t="shared" si="16"/>
        <v>0</v>
      </c>
      <c r="T70" s="19">
        <f t="shared" si="16"/>
        <v>0</v>
      </c>
      <c r="U70" s="19">
        <f t="shared" si="16"/>
        <v>9</v>
      </c>
      <c r="V70" s="19">
        <f t="shared" si="16"/>
        <v>233.16000000000003</v>
      </c>
    </row>
    <row r="71" spans="1:22" s="20" customFormat="1" ht="63.75" x14ac:dyDescent="0.2">
      <c r="A71" s="58">
        <v>56</v>
      </c>
      <c r="B71" s="59"/>
      <c r="C71" s="59" t="s">
        <v>402</v>
      </c>
      <c r="D71" s="60" t="s">
        <v>342</v>
      </c>
      <c r="E71" s="61" t="s">
        <v>403</v>
      </c>
      <c r="F71" s="62">
        <v>18</v>
      </c>
      <c r="G71" s="61">
        <v>1014.84</v>
      </c>
      <c r="H71" s="62"/>
      <c r="I71" s="61"/>
      <c r="J71" s="62"/>
      <c r="K71" s="61"/>
      <c r="L71" s="62">
        <v>18</v>
      </c>
      <c r="M71" s="61">
        <v>1014.84</v>
      </c>
      <c r="N71" s="63"/>
      <c r="O71" s="19">
        <f t="shared" si="16"/>
        <v>18</v>
      </c>
      <c r="P71" s="19">
        <f t="shared" si="16"/>
        <v>1014.84</v>
      </c>
      <c r="Q71" s="19">
        <f t="shared" si="16"/>
        <v>0</v>
      </c>
      <c r="R71" s="19">
        <f t="shared" si="16"/>
        <v>0</v>
      </c>
      <c r="S71" s="19">
        <f t="shared" si="16"/>
        <v>0</v>
      </c>
      <c r="T71" s="19">
        <f t="shared" si="16"/>
        <v>0</v>
      </c>
      <c r="U71" s="19">
        <f t="shared" si="16"/>
        <v>18</v>
      </c>
      <c r="V71" s="19">
        <f t="shared" si="16"/>
        <v>1014.84</v>
      </c>
    </row>
    <row r="72" spans="1:22" s="20" customFormat="1" ht="25.5" x14ac:dyDescent="0.2">
      <c r="A72" s="58">
        <v>57</v>
      </c>
      <c r="B72" s="59"/>
      <c r="C72" s="59" t="s">
        <v>404</v>
      </c>
      <c r="D72" s="60" t="s">
        <v>299</v>
      </c>
      <c r="E72" s="61" t="s">
        <v>405</v>
      </c>
      <c r="F72" s="62">
        <v>4000</v>
      </c>
      <c r="G72" s="61">
        <v>8800</v>
      </c>
      <c r="H72" s="62"/>
      <c r="I72" s="61"/>
      <c r="J72" s="62">
        <v>2000</v>
      </c>
      <c r="K72" s="61">
        <v>4400</v>
      </c>
      <c r="L72" s="62">
        <v>2000</v>
      </c>
      <c r="M72" s="61">
        <v>4400</v>
      </c>
      <c r="N72" s="63"/>
      <c r="O72" s="19">
        <f t="shared" ref="O72:V75" si="17">F72</f>
        <v>4000</v>
      </c>
      <c r="P72" s="19">
        <f t="shared" si="17"/>
        <v>8800</v>
      </c>
      <c r="Q72" s="19">
        <f t="shared" si="17"/>
        <v>0</v>
      </c>
      <c r="R72" s="19">
        <f t="shared" si="17"/>
        <v>0</v>
      </c>
      <c r="S72" s="19">
        <f t="shared" si="17"/>
        <v>2000</v>
      </c>
      <c r="T72" s="19">
        <f t="shared" si="17"/>
        <v>4400</v>
      </c>
      <c r="U72" s="19">
        <f t="shared" si="17"/>
        <v>2000</v>
      </c>
      <c r="V72" s="19">
        <f t="shared" si="17"/>
        <v>4400</v>
      </c>
    </row>
    <row r="73" spans="1:22" s="20" customFormat="1" ht="90" thickBot="1" x14ac:dyDescent="0.25">
      <c r="A73" s="58">
        <v>58</v>
      </c>
      <c r="B73" s="59"/>
      <c r="C73" s="59" t="s">
        <v>406</v>
      </c>
      <c r="D73" s="60" t="s">
        <v>311</v>
      </c>
      <c r="E73" s="61" t="s">
        <v>407</v>
      </c>
      <c r="F73" s="62"/>
      <c r="G73" s="61"/>
      <c r="H73" s="62">
        <v>1880</v>
      </c>
      <c r="I73" s="61">
        <v>54522.340000000004</v>
      </c>
      <c r="J73" s="62"/>
      <c r="K73" s="61"/>
      <c r="L73" s="62">
        <v>1880</v>
      </c>
      <c r="M73" s="61">
        <v>54522.340000000004</v>
      </c>
      <c r="N73" s="63"/>
      <c r="O73" s="19">
        <f t="shared" si="17"/>
        <v>0</v>
      </c>
      <c r="P73" s="19">
        <f t="shared" si="17"/>
        <v>0</v>
      </c>
      <c r="Q73" s="19">
        <f t="shared" si="17"/>
        <v>1880</v>
      </c>
      <c r="R73" s="19">
        <f t="shared" si="17"/>
        <v>54522.340000000004</v>
      </c>
      <c r="S73" s="19">
        <f t="shared" si="17"/>
        <v>0</v>
      </c>
      <c r="T73" s="19">
        <f t="shared" si="17"/>
        <v>0</v>
      </c>
      <c r="U73" s="19">
        <f t="shared" si="17"/>
        <v>1880</v>
      </c>
      <c r="V73" s="19">
        <f t="shared" si="17"/>
        <v>54522.340000000004</v>
      </c>
    </row>
    <row r="74" spans="1:22" s="20" customFormat="1" ht="89.25" x14ac:dyDescent="0.2">
      <c r="A74" s="58">
        <v>59</v>
      </c>
      <c r="B74" s="59"/>
      <c r="C74" s="59" t="s">
        <v>408</v>
      </c>
      <c r="D74" s="60" t="s">
        <v>311</v>
      </c>
      <c r="E74" s="61" t="s">
        <v>407</v>
      </c>
      <c r="F74" s="62"/>
      <c r="G74" s="61"/>
      <c r="H74" s="62">
        <v>12596</v>
      </c>
      <c r="I74" s="61">
        <v>365299.68</v>
      </c>
      <c r="J74" s="62"/>
      <c r="K74" s="61"/>
      <c r="L74" s="62">
        <v>12596</v>
      </c>
      <c r="M74" s="61">
        <v>365299.68</v>
      </c>
      <c r="N74" s="63"/>
      <c r="O74" s="19">
        <f t="shared" si="17"/>
        <v>0</v>
      </c>
      <c r="P74" s="19">
        <f t="shared" si="17"/>
        <v>0</v>
      </c>
      <c r="Q74" s="19">
        <f t="shared" si="17"/>
        <v>12596</v>
      </c>
      <c r="R74" s="19">
        <f t="shared" si="17"/>
        <v>365299.68</v>
      </c>
      <c r="S74" s="19">
        <f t="shared" si="17"/>
        <v>0</v>
      </c>
      <c r="T74" s="19">
        <f t="shared" si="17"/>
        <v>0</v>
      </c>
      <c r="U74" s="19">
        <f t="shared" si="17"/>
        <v>12596</v>
      </c>
      <c r="V74" s="19">
        <f t="shared" si="17"/>
        <v>365299.68</v>
      </c>
    </row>
    <row r="75" spans="1:22" s="20" customFormat="1" ht="89.25" x14ac:dyDescent="0.2">
      <c r="A75" s="58">
        <v>60</v>
      </c>
      <c r="B75" s="59"/>
      <c r="C75" s="59" t="s">
        <v>409</v>
      </c>
      <c r="D75" s="60" t="s">
        <v>311</v>
      </c>
      <c r="E75" s="61" t="s">
        <v>410</v>
      </c>
      <c r="F75" s="62"/>
      <c r="G75" s="61"/>
      <c r="H75" s="62">
        <v>3008</v>
      </c>
      <c r="I75" s="61">
        <v>82780.040000000008</v>
      </c>
      <c r="J75" s="62">
        <v>1418</v>
      </c>
      <c r="K75" s="61">
        <v>39023.22</v>
      </c>
      <c r="L75" s="62">
        <v>1590</v>
      </c>
      <c r="M75" s="61">
        <v>43756.82</v>
      </c>
      <c r="N75" s="63"/>
      <c r="O75" s="19">
        <f t="shared" si="17"/>
        <v>0</v>
      </c>
      <c r="P75" s="19">
        <f t="shared" si="17"/>
        <v>0</v>
      </c>
      <c r="Q75" s="19">
        <f t="shared" si="17"/>
        <v>3008</v>
      </c>
      <c r="R75" s="19">
        <f t="shared" si="17"/>
        <v>82780.040000000008</v>
      </c>
      <c r="S75" s="19">
        <f t="shared" si="17"/>
        <v>1418</v>
      </c>
      <c r="T75" s="19">
        <f t="shared" si="17"/>
        <v>39023.22</v>
      </c>
      <c r="U75" s="19">
        <f t="shared" si="17"/>
        <v>1590</v>
      </c>
      <c r="V75" s="19">
        <f t="shared" si="17"/>
        <v>43756.82</v>
      </c>
    </row>
    <row r="76" spans="1:22" s="20" customFormat="1" ht="63.75" x14ac:dyDescent="0.2">
      <c r="A76" s="58">
        <v>61</v>
      </c>
      <c r="B76" s="59"/>
      <c r="C76" s="59" t="s">
        <v>412</v>
      </c>
      <c r="D76" s="60" t="s">
        <v>304</v>
      </c>
      <c r="E76" s="61" t="s">
        <v>413</v>
      </c>
      <c r="F76" s="62">
        <v>9</v>
      </c>
      <c r="G76" s="61">
        <v>1029.1500000000001</v>
      </c>
      <c r="H76" s="62"/>
      <c r="I76" s="61"/>
      <c r="J76" s="62">
        <v>5</v>
      </c>
      <c r="K76" s="61">
        <v>571.75</v>
      </c>
      <c r="L76" s="62">
        <v>4</v>
      </c>
      <c r="M76" s="61">
        <v>457.40000000000003</v>
      </c>
      <c r="N76" s="63"/>
      <c r="O76" s="19">
        <f t="shared" ref="O76:V78" si="18">F76</f>
        <v>9</v>
      </c>
      <c r="P76" s="19">
        <f t="shared" si="18"/>
        <v>1029.1500000000001</v>
      </c>
      <c r="Q76" s="19">
        <f t="shared" si="18"/>
        <v>0</v>
      </c>
      <c r="R76" s="19">
        <f t="shared" si="18"/>
        <v>0</v>
      </c>
      <c r="S76" s="19">
        <f t="shared" si="18"/>
        <v>5</v>
      </c>
      <c r="T76" s="19">
        <f t="shared" si="18"/>
        <v>571.75</v>
      </c>
      <c r="U76" s="19">
        <f t="shared" si="18"/>
        <v>4</v>
      </c>
      <c r="V76" s="19">
        <f t="shared" si="18"/>
        <v>457.40000000000003</v>
      </c>
    </row>
    <row r="77" spans="1:22" s="20" customFormat="1" ht="63.75" x14ac:dyDescent="0.2">
      <c r="A77" s="58">
        <v>62</v>
      </c>
      <c r="B77" s="59"/>
      <c r="C77" s="59" t="s">
        <v>414</v>
      </c>
      <c r="D77" s="60" t="s">
        <v>304</v>
      </c>
      <c r="E77" s="61" t="s">
        <v>415</v>
      </c>
      <c r="F77" s="62">
        <v>5</v>
      </c>
      <c r="G77" s="61">
        <v>595.35</v>
      </c>
      <c r="H77" s="62"/>
      <c r="I77" s="61"/>
      <c r="J77" s="62"/>
      <c r="K77" s="61"/>
      <c r="L77" s="62">
        <v>5</v>
      </c>
      <c r="M77" s="61">
        <v>595.35</v>
      </c>
      <c r="N77" s="63"/>
      <c r="O77" s="19">
        <f t="shared" si="18"/>
        <v>5</v>
      </c>
      <c r="P77" s="19">
        <f t="shared" si="18"/>
        <v>595.35</v>
      </c>
      <c r="Q77" s="19">
        <f t="shared" si="18"/>
        <v>0</v>
      </c>
      <c r="R77" s="19">
        <f t="shared" si="18"/>
        <v>0</v>
      </c>
      <c r="S77" s="19">
        <f t="shared" si="18"/>
        <v>0</v>
      </c>
      <c r="T77" s="19">
        <f t="shared" si="18"/>
        <v>0</v>
      </c>
      <c r="U77" s="19">
        <f t="shared" si="18"/>
        <v>5</v>
      </c>
      <c r="V77" s="19">
        <f t="shared" si="18"/>
        <v>595.35</v>
      </c>
    </row>
    <row r="78" spans="1:22" s="20" customFormat="1" ht="25.5" x14ac:dyDescent="0.2">
      <c r="A78" s="58">
        <v>63</v>
      </c>
      <c r="B78" s="59"/>
      <c r="C78" s="59" t="s">
        <v>416</v>
      </c>
      <c r="D78" s="60" t="s">
        <v>299</v>
      </c>
      <c r="E78" s="61" t="s">
        <v>417</v>
      </c>
      <c r="F78" s="62">
        <v>94</v>
      </c>
      <c r="G78" s="61">
        <v>351.56</v>
      </c>
      <c r="H78" s="62"/>
      <c r="I78" s="61"/>
      <c r="J78" s="62"/>
      <c r="K78" s="61"/>
      <c r="L78" s="62">
        <v>94</v>
      </c>
      <c r="M78" s="61">
        <v>351.56</v>
      </c>
      <c r="N78" s="63"/>
      <c r="O78" s="19">
        <f t="shared" si="18"/>
        <v>94</v>
      </c>
      <c r="P78" s="19">
        <f t="shared" si="18"/>
        <v>351.56</v>
      </c>
      <c r="Q78" s="19">
        <f t="shared" si="18"/>
        <v>0</v>
      </c>
      <c r="R78" s="19">
        <f t="shared" si="18"/>
        <v>0</v>
      </c>
      <c r="S78" s="19">
        <f t="shared" si="18"/>
        <v>0</v>
      </c>
      <c r="T78" s="19">
        <f t="shared" si="18"/>
        <v>0</v>
      </c>
      <c r="U78" s="19">
        <f t="shared" si="18"/>
        <v>94</v>
      </c>
      <c r="V78" s="19">
        <f t="shared" si="18"/>
        <v>351.56</v>
      </c>
    </row>
    <row r="79" spans="1:22" s="20" customFormat="1" ht="51" x14ac:dyDescent="0.2">
      <c r="A79" s="58">
        <v>64</v>
      </c>
      <c r="B79" s="59"/>
      <c r="C79" s="59" t="s">
        <v>418</v>
      </c>
      <c r="D79" s="60" t="s">
        <v>299</v>
      </c>
      <c r="E79" s="61" t="s">
        <v>419</v>
      </c>
      <c r="F79" s="62">
        <v>82</v>
      </c>
      <c r="G79" s="61">
        <v>487.90000000000003</v>
      </c>
      <c r="H79" s="62"/>
      <c r="I79" s="61"/>
      <c r="J79" s="62">
        <v>16</v>
      </c>
      <c r="K79" s="61">
        <v>95.2</v>
      </c>
      <c r="L79" s="62">
        <v>66</v>
      </c>
      <c r="M79" s="61">
        <v>392.70000000000005</v>
      </c>
      <c r="N79" s="63"/>
      <c r="O79" s="19">
        <f t="shared" ref="O79:O85" si="19">F79</f>
        <v>82</v>
      </c>
      <c r="P79" s="19">
        <f t="shared" ref="P79:P85" si="20">G79</f>
        <v>487.90000000000003</v>
      </c>
      <c r="Q79" s="19">
        <f t="shared" ref="Q79:Q85" si="21">H79</f>
        <v>0</v>
      </c>
      <c r="R79" s="19">
        <f t="shared" ref="R79:R85" si="22">I79</f>
        <v>0</v>
      </c>
      <c r="S79" s="19">
        <f t="shared" ref="S79:S85" si="23">J79</f>
        <v>16</v>
      </c>
      <c r="T79" s="19">
        <f t="shared" ref="T79:T85" si="24">K79</f>
        <v>95.2</v>
      </c>
      <c r="U79" s="19">
        <f t="shared" ref="U79:U85" si="25">L79</f>
        <v>66</v>
      </c>
      <c r="V79" s="19">
        <f t="shared" ref="V79:V85" si="26">M79</f>
        <v>392.70000000000005</v>
      </c>
    </row>
    <row r="80" spans="1:22" s="20" customFormat="1" ht="51.75" thickBot="1" x14ac:dyDescent="0.25">
      <c r="A80" s="58">
        <v>65</v>
      </c>
      <c r="B80" s="59"/>
      <c r="C80" s="59" t="s">
        <v>420</v>
      </c>
      <c r="D80" s="60" t="s">
        <v>299</v>
      </c>
      <c r="E80" s="61" t="s">
        <v>421</v>
      </c>
      <c r="F80" s="62">
        <v>373</v>
      </c>
      <c r="G80" s="61">
        <v>4431.24</v>
      </c>
      <c r="H80" s="62"/>
      <c r="I80" s="61"/>
      <c r="J80" s="62"/>
      <c r="K80" s="61"/>
      <c r="L80" s="62">
        <v>373</v>
      </c>
      <c r="M80" s="61">
        <v>4431.24</v>
      </c>
      <c r="N80" s="63"/>
      <c r="O80" s="19">
        <f t="shared" si="19"/>
        <v>373</v>
      </c>
      <c r="P80" s="19">
        <f t="shared" si="20"/>
        <v>4431.24</v>
      </c>
      <c r="Q80" s="19">
        <f t="shared" si="21"/>
        <v>0</v>
      </c>
      <c r="R80" s="19">
        <f t="shared" si="22"/>
        <v>0</v>
      </c>
      <c r="S80" s="19">
        <f t="shared" si="23"/>
        <v>0</v>
      </c>
      <c r="T80" s="19">
        <f t="shared" si="24"/>
        <v>0</v>
      </c>
      <c r="U80" s="19">
        <f t="shared" si="25"/>
        <v>373</v>
      </c>
      <c r="V80" s="19">
        <f t="shared" si="26"/>
        <v>4431.24</v>
      </c>
    </row>
    <row r="81" spans="1:22" s="20" customFormat="1" ht="39" thickBot="1" x14ac:dyDescent="0.25">
      <c r="A81" s="58">
        <v>66</v>
      </c>
      <c r="B81" s="59"/>
      <c r="C81" s="59" t="s">
        <v>422</v>
      </c>
      <c r="D81" s="60" t="s">
        <v>342</v>
      </c>
      <c r="E81" s="61">
        <v>400</v>
      </c>
      <c r="F81" s="62">
        <v>4</v>
      </c>
      <c r="G81" s="61">
        <v>1600</v>
      </c>
      <c r="H81" s="62"/>
      <c r="I81" s="61"/>
      <c r="J81" s="62"/>
      <c r="K81" s="61"/>
      <c r="L81" s="62">
        <v>4</v>
      </c>
      <c r="M81" s="61">
        <v>1600</v>
      </c>
      <c r="N81" s="63"/>
      <c r="O81" s="19">
        <f t="shared" si="19"/>
        <v>4</v>
      </c>
      <c r="P81" s="19">
        <f t="shared" si="20"/>
        <v>1600</v>
      </c>
      <c r="Q81" s="19">
        <f t="shared" si="21"/>
        <v>0</v>
      </c>
      <c r="R81" s="19">
        <f t="shared" si="22"/>
        <v>0</v>
      </c>
      <c r="S81" s="19">
        <f t="shared" si="23"/>
        <v>0</v>
      </c>
      <c r="T81" s="19">
        <f t="shared" si="24"/>
        <v>0</v>
      </c>
      <c r="U81" s="19">
        <f t="shared" si="25"/>
        <v>4</v>
      </c>
      <c r="V81" s="19">
        <f t="shared" si="26"/>
        <v>1600</v>
      </c>
    </row>
    <row r="82" spans="1:22" s="20" customFormat="1" ht="51" x14ac:dyDescent="0.2">
      <c r="A82" s="58">
        <v>67</v>
      </c>
      <c r="B82" s="59"/>
      <c r="C82" s="59" t="s">
        <v>423</v>
      </c>
      <c r="D82" s="60" t="s">
        <v>304</v>
      </c>
      <c r="E82" s="61" t="s">
        <v>424</v>
      </c>
      <c r="F82" s="62">
        <v>90</v>
      </c>
      <c r="G82" s="61">
        <v>774</v>
      </c>
      <c r="H82" s="62"/>
      <c r="I82" s="61"/>
      <c r="J82" s="62">
        <v>10</v>
      </c>
      <c r="K82" s="61">
        <v>86</v>
      </c>
      <c r="L82" s="62">
        <v>80</v>
      </c>
      <c r="M82" s="61">
        <v>688</v>
      </c>
      <c r="N82" s="63"/>
      <c r="O82" s="19">
        <f t="shared" si="19"/>
        <v>90</v>
      </c>
      <c r="P82" s="19">
        <f t="shared" si="20"/>
        <v>774</v>
      </c>
      <c r="Q82" s="19">
        <f t="shared" si="21"/>
        <v>0</v>
      </c>
      <c r="R82" s="19">
        <f t="shared" si="22"/>
        <v>0</v>
      </c>
      <c r="S82" s="19">
        <f t="shared" si="23"/>
        <v>10</v>
      </c>
      <c r="T82" s="19">
        <f t="shared" si="24"/>
        <v>86</v>
      </c>
      <c r="U82" s="19">
        <f t="shared" si="25"/>
        <v>80</v>
      </c>
      <c r="V82" s="19">
        <f t="shared" si="26"/>
        <v>688</v>
      </c>
    </row>
    <row r="83" spans="1:22" s="20" customFormat="1" ht="76.5" x14ac:dyDescent="0.2">
      <c r="A83" s="58">
        <v>68</v>
      </c>
      <c r="B83" s="59"/>
      <c r="C83" s="59" t="s">
        <v>425</v>
      </c>
      <c r="D83" s="60" t="s">
        <v>342</v>
      </c>
      <c r="E83" s="61" t="s">
        <v>426</v>
      </c>
      <c r="F83" s="62"/>
      <c r="G83" s="61"/>
      <c r="H83" s="62">
        <v>20</v>
      </c>
      <c r="I83" s="61">
        <v>2903.2000000000003</v>
      </c>
      <c r="J83" s="62"/>
      <c r="K83" s="61"/>
      <c r="L83" s="62">
        <v>20</v>
      </c>
      <c r="M83" s="61">
        <v>2903.2000000000003</v>
      </c>
      <c r="N83" s="63"/>
      <c r="O83" s="19">
        <f t="shared" si="19"/>
        <v>0</v>
      </c>
      <c r="P83" s="19">
        <f t="shared" si="20"/>
        <v>0</v>
      </c>
      <c r="Q83" s="19">
        <f t="shared" si="21"/>
        <v>20</v>
      </c>
      <c r="R83" s="19">
        <f t="shared" si="22"/>
        <v>2903.2000000000003</v>
      </c>
      <c r="S83" s="19">
        <f t="shared" si="23"/>
        <v>0</v>
      </c>
      <c r="T83" s="19">
        <f t="shared" si="24"/>
        <v>0</v>
      </c>
      <c r="U83" s="19">
        <f t="shared" si="25"/>
        <v>20</v>
      </c>
      <c r="V83" s="19">
        <f t="shared" si="26"/>
        <v>2903.2000000000003</v>
      </c>
    </row>
    <row r="84" spans="1:22" s="20" customFormat="1" ht="51" x14ac:dyDescent="0.2">
      <c r="A84" s="58">
        <v>69</v>
      </c>
      <c r="B84" s="59"/>
      <c r="C84" s="59" t="s">
        <v>427</v>
      </c>
      <c r="D84" s="60" t="s">
        <v>304</v>
      </c>
      <c r="E84" s="61">
        <v>432</v>
      </c>
      <c r="F84" s="62">
        <v>28</v>
      </c>
      <c r="G84" s="61">
        <v>12096</v>
      </c>
      <c r="H84" s="62"/>
      <c r="I84" s="61"/>
      <c r="J84" s="62">
        <v>8</v>
      </c>
      <c r="K84" s="61">
        <v>3456</v>
      </c>
      <c r="L84" s="62">
        <v>20</v>
      </c>
      <c r="M84" s="61">
        <v>8640</v>
      </c>
      <c r="N84" s="63"/>
      <c r="O84" s="19">
        <f t="shared" si="19"/>
        <v>28</v>
      </c>
      <c r="P84" s="19">
        <f t="shared" si="20"/>
        <v>12096</v>
      </c>
      <c r="Q84" s="19">
        <f t="shared" si="21"/>
        <v>0</v>
      </c>
      <c r="R84" s="19">
        <f t="shared" si="22"/>
        <v>0</v>
      </c>
      <c r="S84" s="19">
        <f t="shared" si="23"/>
        <v>8</v>
      </c>
      <c r="T84" s="19">
        <f t="shared" si="24"/>
        <v>3456</v>
      </c>
      <c r="U84" s="19">
        <f t="shared" si="25"/>
        <v>20</v>
      </c>
      <c r="V84" s="19">
        <f t="shared" si="26"/>
        <v>8640</v>
      </c>
    </row>
    <row r="85" spans="1:22" s="20" customFormat="1" ht="38.25" x14ac:dyDescent="0.2">
      <c r="A85" s="58">
        <v>70</v>
      </c>
      <c r="B85" s="59"/>
      <c r="C85" s="59" t="s">
        <v>428</v>
      </c>
      <c r="D85" s="60" t="s">
        <v>299</v>
      </c>
      <c r="E85" s="61" t="s">
        <v>429</v>
      </c>
      <c r="F85" s="62">
        <v>156</v>
      </c>
      <c r="G85" s="61">
        <v>2565.1200000000003</v>
      </c>
      <c r="H85" s="62"/>
      <c r="I85" s="61"/>
      <c r="J85" s="62"/>
      <c r="K85" s="61"/>
      <c r="L85" s="62">
        <v>156</v>
      </c>
      <c r="M85" s="61">
        <v>2565.1200000000003</v>
      </c>
      <c r="N85" s="63"/>
      <c r="O85" s="19">
        <f t="shared" si="19"/>
        <v>156</v>
      </c>
      <c r="P85" s="19">
        <f t="shared" si="20"/>
        <v>2565.1200000000003</v>
      </c>
      <c r="Q85" s="19">
        <f t="shared" si="21"/>
        <v>0</v>
      </c>
      <c r="R85" s="19">
        <f t="shared" si="22"/>
        <v>0</v>
      </c>
      <c r="S85" s="19">
        <f t="shared" si="23"/>
        <v>0</v>
      </c>
      <c r="T85" s="19">
        <f t="shared" si="24"/>
        <v>0</v>
      </c>
      <c r="U85" s="19">
        <f t="shared" si="25"/>
        <v>156</v>
      </c>
      <c r="V85" s="19">
        <f t="shared" si="26"/>
        <v>2565.1200000000003</v>
      </c>
    </row>
    <row r="86" spans="1:22" s="20" customFormat="1" ht="38.25" x14ac:dyDescent="0.2">
      <c r="A86" s="58">
        <v>71</v>
      </c>
      <c r="B86" s="59"/>
      <c r="C86" s="59" t="s">
        <v>430</v>
      </c>
      <c r="D86" s="60" t="s">
        <v>299</v>
      </c>
      <c r="E86" s="61" t="s">
        <v>431</v>
      </c>
      <c r="F86" s="62">
        <v>91</v>
      </c>
      <c r="G86" s="61">
        <v>1383.2</v>
      </c>
      <c r="H86" s="62"/>
      <c r="I86" s="61"/>
      <c r="J86" s="62">
        <v>4</v>
      </c>
      <c r="K86" s="61">
        <v>60.800000000000004</v>
      </c>
      <c r="L86" s="62">
        <v>87</v>
      </c>
      <c r="M86" s="61">
        <v>1322.4</v>
      </c>
      <c r="N86" s="63"/>
      <c r="O86" s="19">
        <f t="shared" ref="O86:V92" si="27">F86</f>
        <v>91</v>
      </c>
      <c r="P86" s="19">
        <f t="shared" si="27"/>
        <v>1383.2</v>
      </c>
      <c r="Q86" s="19">
        <f t="shared" si="27"/>
        <v>0</v>
      </c>
      <c r="R86" s="19">
        <f t="shared" si="27"/>
        <v>0</v>
      </c>
      <c r="S86" s="19">
        <f t="shared" si="27"/>
        <v>4</v>
      </c>
      <c r="T86" s="19">
        <f t="shared" si="27"/>
        <v>60.800000000000004</v>
      </c>
      <c r="U86" s="19">
        <f t="shared" si="27"/>
        <v>87</v>
      </c>
      <c r="V86" s="19">
        <f t="shared" si="27"/>
        <v>1322.4</v>
      </c>
    </row>
    <row r="87" spans="1:22" s="20" customFormat="1" ht="64.5" thickBot="1" x14ac:dyDescent="0.25">
      <c r="A87" s="58">
        <v>72</v>
      </c>
      <c r="B87" s="59"/>
      <c r="C87" s="59" t="s">
        <v>432</v>
      </c>
      <c r="D87" s="60" t="s">
        <v>304</v>
      </c>
      <c r="E87" s="61" t="s">
        <v>433</v>
      </c>
      <c r="F87" s="62">
        <v>1</v>
      </c>
      <c r="G87" s="61">
        <v>682.80000000000007</v>
      </c>
      <c r="H87" s="62"/>
      <c r="I87" s="61"/>
      <c r="J87" s="62"/>
      <c r="K87" s="61"/>
      <c r="L87" s="62">
        <v>1</v>
      </c>
      <c r="M87" s="61">
        <v>682.80000000000007</v>
      </c>
      <c r="N87" s="63"/>
      <c r="O87" s="19">
        <f t="shared" si="27"/>
        <v>1</v>
      </c>
      <c r="P87" s="19">
        <f t="shared" si="27"/>
        <v>682.80000000000007</v>
      </c>
      <c r="Q87" s="19">
        <f t="shared" si="27"/>
        <v>0</v>
      </c>
      <c r="R87" s="19">
        <f t="shared" si="27"/>
        <v>0</v>
      </c>
      <c r="S87" s="19">
        <f t="shared" si="27"/>
        <v>0</v>
      </c>
      <c r="T87" s="19">
        <f t="shared" si="27"/>
        <v>0</v>
      </c>
      <c r="U87" s="19">
        <f t="shared" si="27"/>
        <v>1</v>
      </c>
      <c r="V87" s="19">
        <f t="shared" si="27"/>
        <v>682.80000000000007</v>
      </c>
    </row>
    <row r="88" spans="1:22" s="20" customFormat="1" ht="64.5" thickBot="1" x14ac:dyDescent="0.25">
      <c r="A88" s="58">
        <v>73</v>
      </c>
      <c r="B88" s="59"/>
      <c r="C88" s="59" t="s">
        <v>434</v>
      </c>
      <c r="D88" s="60" t="s">
        <v>304</v>
      </c>
      <c r="E88" s="61" t="s">
        <v>435</v>
      </c>
      <c r="F88" s="62">
        <v>13</v>
      </c>
      <c r="G88" s="61">
        <v>57.2</v>
      </c>
      <c r="H88" s="62"/>
      <c r="I88" s="61"/>
      <c r="J88" s="62">
        <v>5</v>
      </c>
      <c r="K88" s="61">
        <v>22</v>
      </c>
      <c r="L88" s="62">
        <v>8</v>
      </c>
      <c r="M88" s="61">
        <v>35.200000000000003</v>
      </c>
      <c r="N88" s="63"/>
      <c r="O88" s="19">
        <f t="shared" si="27"/>
        <v>13</v>
      </c>
      <c r="P88" s="19">
        <f t="shared" si="27"/>
        <v>57.2</v>
      </c>
      <c r="Q88" s="19">
        <f t="shared" si="27"/>
        <v>0</v>
      </c>
      <c r="R88" s="19">
        <f t="shared" si="27"/>
        <v>0</v>
      </c>
      <c r="S88" s="19">
        <f t="shared" si="27"/>
        <v>5</v>
      </c>
      <c r="T88" s="19">
        <f t="shared" si="27"/>
        <v>22</v>
      </c>
      <c r="U88" s="19">
        <f t="shared" si="27"/>
        <v>8</v>
      </c>
      <c r="V88" s="19">
        <f t="shared" si="27"/>
        <v>35.200000000000003</v>
      </c>
    </row>
    <row r="89" spans="1:22" s="20" customFormat="1" ht="77.25" thickBot="1" x14ac:dyDescent="0.25">
      <c r="A89" s="58">
        <v>74</v>
      </c>
      <c r="B89" s="59"/>
      <c r="C89" s="59" t="s">
        <v>436</v>
      </c>
      <c r="D89" s="60" t="s">
        <v>304</v>
      </c>
      <c r="E89" s="61" t="s">
        <v>437</v>
      </c>
      <c r="F89" s="62">
        <v>5</v>
      </c>
      <c r="G89" s="61">
        <v>1032</v>
      </c>
      <c r="H89" s="62"/>
      <c r="I89" s="61"/>
      <c r="J89" s="62">
        <v>2</v>
      </c>
      <c r="K89" s="61">
        <v>412.8</v>
      </c>
      <c r="L89" s="62">
        <v>3</v>
      </c>
      <c r="M89" s="61">
        <v>619.20000000000005</v>
      </c>
      <c r="N89" s="63"/>
      <c r="O89" s="19">
        <f t="shared" si="27"/>
        <v>5</v>
      </c>
      <c r="P89" s="19">
        <f t="shared" si="27"/>
        <v>1032</v>
      </c>
      <c r="Q89" s="19">
        <f t="shared" si="27"/>
        <v>0</v>
      </c>
      <c r="R89" s="19">
        <f t="shared" si="27"/>
        <v>0</v>
      </c>
      <c r="S89" s="19">
        <f t="shared" si="27"/>
        <v>2</v>
      </c>
      <c r="T89" s="19">
        <f t="shared" si="27"/>
        <v>412.8</v>
      </c>
      <c r="U89" s="19">
        <f t="shared" si="27"/>
        <v>3</v>
      </c>
      <c r="V89" s="19">
        <f t="shared" si="27"/>
        <v>619.20000000000005</v>
      </c>
    </row>
    <row r="90" spans="1:22" s="20" customFormat="1" ht="77.25" thickBot="1" x14ac:dyDescent="0.25">
      <c r="A90" s="58">
        <v>75</v>
      </c>
      <c r="B90" s="59"/>
      <c r="C90" s="59" t="s">
        <v>438</v>
      </c>
      <c r="D90" s="60" t="s">
        <v>335</v>
      </c>
      <c r="E90" s="61" t="s">
        <v>439</v>
      </c>
      <c r="F90" s="62">
        <v>2</v>
      </c>
      <c r="G90" s="61">
        <v>197.56</v>
      </c>
      <c r="H90" s="62"/>
      <c r="I90" s="61"/>
      <c r="J90" s="62"/>
      <c r="K90" s="61"/>
      <c r="L90" s="62">
        <v>2</v>
      </c>
      <c r="M90" s="61">
        <v>197.56</v>
      </c>
      <c r="N90" s="63"/>
      <c r="O90" s="19">
        <f t="shared" si="27"/>
        <v>2</v>
      </c>
      <c r="P90" s="19">
        <f t="shared" si="27"/>
        <v>197.56</v>
      </c>
      <c r="Q90" s="19">
        <f t="shared" si="27"/>
        <v>0</v>
      </c>
      <c r="R90" s="19">
        <f t="shared" si="27"/>
        <v>0</v>
      </c>
      <c r="S90" s="19">
        <f t="shared" si="27"/>
        <v>0</v>
      </c>
      <c r="T90" s="19">
        <f t="shared" si="27"/>
        <v>0</v>
      </c>
      <c r="U90" s="19">
        <f t="shared" si="27"/>
        <v>2</v>
      </c>
      <c r="V90" s="19">
        <f t="shared" si="27"/>
        <v>197.56</v>
      </c>
    </row>
    <row r="91" spans="1:22" s="20" customFormat="1" ht="77.25" thickBot="1" x14ac:dyDescent="0.25">
      <c r="A91" s="58">
        <v>76</v>
      </c>
      <c r="B91" s="59"/>
      <c r="C91" s="59" t="s">
        <v>440</v>
      </c>
      <c r="D91" s="60" t="s">
        <v>304</v>
      </c>
      <c r="E91" s="61" t="s">
        <v>441</v>
      </c>
      <c r="F91" s="62">
        <v>1</v>
      </c>
      <c r="G91" s="61">
        <v>234.9</v>
      </c>
      <c r="H91" s="62"/>
      <c r="I91" s="61"/>
      <c r="J91" s="62"/>
      <c r="K91" s="61"/>
      <c r="L91" s="62">
        <v>1</v>
      </c>
      <c r="M91" s="61">
        <v>234.9</v>
      </c>
      <c r="N91" s="63"/>
      <c r="O91" s="19">
        <f t="shared" si="27"/>
        <v>1</v>
      </c>
      <c r="P91" s="19">
        <f t="shared" si="27"/>
        <v>234.9</v>
      </c>
      <c r="Q91" s="19">
        <f t="shared" si="27"/>
        <v>0</v>
      </c>
      <c r="R91" s="19">
        <f t="shared" si="27"/>
        <v>0</v>
      </c>
      <c r="S91" s="19">
        <f t="shared" si="27"/>
        <v>0</v>
      </c>
      <c r="T91" s="19">
        <f t="shared" si="27"/>
        <v>0</v>
      </c>
      <c r="U91" s="19">
        <f t="shared" si="27"/>
        <v>1</v>
      </c>
      <c r="V91" s="19">
        <f t="shared" si="27"/>
        <v>234.9</v>
      </c>
    </row>
    <row r="92" spans="1:22" s="20" customFormat="1" ht="76.5" x14ac:dyDescent="0.2">
      <c r="A92" s="58">
        <v>77</v>
      </c>
      <c r="B92" s="59"/>
      <c r="C92" s="59" t="s">
        <v>442</v>
      </c>
      <c r="D92" s="60" t="s">
        <v>304</v>
      </c>
      <c r="E92" s="61" t="s">
        <v>443</v>
      </c>
      <c r="F92" s="62">
        <v>30</v>
      </c>
      <c r="G92" s="61">
        <v>648</v>
      </c>
      <c r="H92" s="62"/>
      <c r="I92" s="61"/>
      <c r="J92" s="62"/>
      <c r="K92" s="61"/>
      <c r="L92" s="62">
        <v>30</v>
      </c>
      <c r="M92" s="61">
        <v>648</v>
      </c>
      <c r="N92" s="63"/>
      <c r="O92" s="19">
        <f t="shared" si="27"/>
        <v>30</v>
      </c>
      <c r="P92" s="19">
        <f t="shared" si="27"/>
        <v>648</v>
      </c>
      <c r="Q92" s="19">
        <f t="shared" si="27"/>
        <v>0</v>
      </c>
      <c r="R92" s="19">
        <f t="shared" si="27"/>
        <v>0</v>
      </c>
      <c r="S92" s="19">
        <f t="shared" si="27"/>
        <v>0</v>
      </c>
      <c r="T92" s="19">
        <f t="shared" si="27"/>
        <v>0</v>
      </c>
      <c r="U92" s="19">
        <f t="shared" si="27"/>
        <v>30</v>
      </c>
      <c r="V92" s="19">
        <f t="shared" si="27"/>
        <v>648</v>
      </c>
    </row>
    <row r="93" spans="1:22" s="20" customFormat="1" ht="63.75" x14ac:dyDescent="0.2">
      <c r="A93" s="58">
        <v>78</v>
      </c>
      <c r="B93" s="59"/>
      <c r="C93" s="59" t="s">
        <v>444</v>
      </c>
      <c r="D93" s="60" t="s">
        <v>445</v>
      </c>
      <c r="E93" s="61" t="s">
        <v>446</v>
      </c>
      <c r="F93" s="62">
        <v>14</v>
      </c>
      <c r="G93" s="61">
        <v>3248.7000000000003</v>
      </c>
      <c r="H93" s="62"/>
      <c r="I93" s="61"/>
      <c r="J93" s="62">
        <v>7</v>
      </c>
      <c r="K93" s="61">
        <v>1624.3500000000001</v>
      </c>
      <c r="L93" s="62">
        <v>7</v>
      </c>
      <c r="M93" s="61">
        <v>1624.3500000000001</v>
      </c>
      <c r="N93" s="63"/>
      <c r="O93" s="19">
        <f t="shared" ref="O93:V97" si="28">F93</f>
        <v>14</v>
      </c>
      <c r="P93" s="19">
        <f t="shared" si="28"/>
        <v>3248.7000000000003</v>
      </c>
      <c r="Q93" s="19">
        <f t="shared" si="28"/>
        <v>0</v>
      </c>
      <c r="R93" s="19">
        <f t="shared" si="28"/>
        <v>0</v>
      </c>
      <c r="S93" s="19">
        <f t="shared" si="28"/>
        <v>7</v>
      </c>
      <c r="T93" s="19">
        <f t="shared" si="28"/>
        <v>1624.3500000000001</v>
      </c>
      <c r="U93" s="19">
        <f t="shared" si="28"/>
        <v>7</v>
      </c>
      <c r="V93" s="19">
        <f t="shared" si="28"/>
        <v>1624.3500000000001</v>
      </c>
    </row>
    <row r="94" spans="1:22" s="20" customFormat="1" ht="77.25" thickBot="1" x14ac:dyDescent="0.25">
      <c r="A94" s="58">
        <v>79</v>
      </c>
      <c r="B94" s="59"/>
      <c r="C94" s="59" t="s">
        <v>447</v>
      </c>
      <c r="D94" s="60" t="s">
        <v>304</v>
      </c>
      <c r="E94" s="61" t="s">
        <v>448</v>
      </c>
      <c r="F94" s="62">
        <v>0.6</v>
      </c>
      <c r="G94" s="61">
        <v>77.820000000000007</v>
      </c>
      <c r="H94" s="62"/>
      <c r="I94" s="61"/>
      <c r="J94" s="62"/>
      <c r="K94" s="61"/>
      <c r="L94" s="62">
        <v>0.6</v>
      </c>
      <c r="M94" s="61">
        <v>77.820000000000007</v>
      </c>
      <c r="N94" s="63"/>
      <c r="O94" s="19">
        <f t="shared" si="28"/>
        <v>0.6</v>
      </c>
      <c r="P94" s="19">
        <f t="shared" si="28"/>
        <v>77.820000000000007</v>
      </c>
      <c r="Q94" s="19">
        <f t="shared" si="28"/>
        <v>0</v>
      </c>
      <c r="R94" s="19">
        <f t="shared" si="28"/>
        <v>0</v>
      </c>
      <c r="S94" s="19">
        <f t="shared" si="28"/>
        <v>0</v>
      </c>
      <c r="T94" s="19">
        <f t="shared" si="28"/>
        <v>0</v>
      </c>
      <c r="U94" s="19">
        <f t="shared" si="28"/>
        <v>0.6</v>
      </c>
      <c r="V94" s="19">
        <f t="shared" si="28"/>
        <v>77.820000000000007</v>
      </c>
    </row>
    <row r="95" spans="1:22" s="20" customFormat="1" ht="76.5" x14ac:dyDescent="0.2">
      <c r="A95" s="58">
        <v>80</v>
      </c>
      <c r="B95" s="59"/>
      <c r="C95" s="59" t="s">
        <v>449</v>
      </c>
      <c r="D95" s="60" t="s">
        <v>304</v>
      </c>
      <c r="E95" s="61" t="s">
        <v>450</v>
      </c>
      <c r="F95" s="62">
        <v>1</v>
      </c>
      <c r="G95" s="61">
        <v>143.70000000000002</v>
      </c>
      <c r="H95" s="62"/>
      <c r="I95" s="61"/>
      <c r="J95" s="62"/>
      <c r="K95" s="61"/>
      <c r="L95" s="62">
        <v>1</v>
      </c>
      <c r="M95" s="61">
        <v>143.70000000000002</v>
      </c>
      <c r="N95" s="63"/>
      <c r="O95" s="19">
        <f t="shared" si="28"/>
        <v>1</v>
      </c>
      <c r="P95" s="19">
        <f t="shared" si="28"/>
        <v>143.70000000000002</v>
      </c>
      <c r="Q95" s="19">
        <f t="shared" si="28"/>
        <v>0</v>
      </c>
      <c r="R95" s="19">
        <f t="shared" si="28"/>
        <v>0</v>
      </c>
      <c r="S95" s="19">
        <f t="shared" si="28"/>
        <v>0</v>
      </c>
      <c r="T95" s="19">
        <f t="shared" si="28"/>
        <v>0</v>
      </c>
      <c r="U95" s="19">
        <f t="shared" si="28"/>
        <v>1</v>
      </c>
      <c r="V95" s="19">
        <f t="shared" si="28"/>
        <v>143.70000000000002</v>
      </c>
    </row>
    <row r="96" spans="1:22" s="20" customFormat="1" ht="63.75" x14ac:dyDescent="0.2">
      <c r="A96" s="58">
        <v>81</v>
      </c>
      <c r="B96" s="59"/>
      <c r="C96" s="59" t="s">
        <v>451</v>
      </c>
      <c r="D96" s="60" t="s">
        <v>304</v>
      </c>
      <c r="E96" s="61">
        <v>452</v>
      </c>
      <c r="F96" s="62">
        <v>9</v>
      </c>
      <c r="G96" s="61">
        <v>4068</v>
      </c>
      <c r="H96" s="62"/>
      <c r="I96" s="61"/>
      <c r="J96" s="62"/>
      <c r="K96" s="61"/>
      <c r="L96" s="62">
        <v>9</v>
      </c>
      <c r="M96" s="61">
        <v>4068</v>
      </c>
      <c r="N96" s="63"/>
      <c r="O96" s="19">
        <f t="shared" si="28"/>
        <v>9</v>
      </c>
      <c r="P96" s="19">
        <f t="shared" si="28"/>
        <v>4068</v>
      </c>
      <c r="Q96" s="19">
        <f t="shared" si="28"/>
        <v>0</v>
      </c>
      <c r="R96" s="19">
        <f t="shared" si="28"/>
        <v>0</v>
      </c>
      <c r="S96" s="19">
        <f t="shared" si="28"/>
        <v>0</v>
      </c>
      <c r="T96" s="19">
        <f t="shared" si="28"/>
        <v>0</v>
      </c>
      <c r="U96" s="19">
        <f t="shared" si="28"/>
        <v>9</v>
      </c>
      <c r="V96" s="19">
        <f t="shared" si="28"/>
        <v>4068</v>
      </c>
    </row>
    <row r="97" spans="1:22" s="20" customFormat="1" ht="89.25" x14ac:dyDescent="0.2">
      <c r="A97" s="58">
        <v>82</v>
      </c>
      <c r="B97" s="59"/>
      <c r="C97" s="59" t="s">
        <v>452</v>
      </c>
      <c r="D97" s="60" t="s">
        <v>299</v>
      </c>
      <c r="E97" s="61">
        <v>500</v>
      </c>
      <c r="F97" s="62">
        <v>1</v>
      </c>
      <c r="G97" s="61">
        <v>500</v>
      </c>
      <c r="H97" s="62"/>
      <c r="I97" s="61"/>
      <c r="J97" s="62"/>
      <c r="K97" s="61"/>
      <c r="L97" s="62">
        <v>1</v>
      </c>
      <c r="M97" s="61">
        <v>500</v>
      </c>
      <c r="N97" s="63"/>
      <c r="O97" s="19">
        <f t="shared" si="28"/>
        <v>1</v>
      </c>
      <c r="P97" s="19">
        <f t="shared" si="28"/>
        <v>500</v>
      </c>
      <c r="Q97" s="19">
        <f t="shared" si="28"/>
        <v>0</v>
      </c>
      <c r="R97" s="19">
        <f t="shared" si="28"/>
        <v>0</v>
      </c>
      <c r="S97" s="19">
        <f t="shared" si="28"/>
        <v>0</v>
      </c>
      <c r="T97" s="19">
        <f t="shared" si="28"/>
        <v>0</v>
      </c>
      <c r="U97" s="19">
        <f t="shared" si="28"/>
        <v>1</v>
      </c>
      <c r="V97" s="19">
        <f t="shared" si="28"/>
        <v>500</v>
      </c>
    </row>
    <row r="98" spans="1:22" s="20" customFormat="1" ht="76.5" x14ac:dyDescent="0.2">
      <c r="A98" s="58">
        <v>83</v>
      </c>
      <c r="B98" s="59"/>
      <c r="C98" s="59" t="s">
        <v>453</v>
      </c>
      <c r="D98" s="60" t="s">
        <v>304</v>
      </c>
      <c r="E98" s="61">
        <v>394</v>
      </c>
      <c r="F98" s="62">
        <v>5</v>
      </c>
      <c r="G98" s="61">
        <v>1970</v>
      </c>
      <c r="H98" s="62"/>
      <c r="I98" s="61"/>
      <c r="J98" s="62">
        <v>1</v>
      </c>
      <c r="K98" s="61">
        <v>394</v>
      </c>
      <c r="L98" s="62">
        <v>4</v>
      </c>
      <c r="M98" s="61">
        <v>1576</v>
      </c>
      <c r="N98" s="63"/>
      <c r="O98" s="19">
        <f t="shared" ref="O98:V102" si="29">F98</f>
        <v>5</v>
      </c>
      <c r="P98" s="19">
        <f t="shared" si="29"/>
        <v>1970</v>
      </c>
      <c r="Q98" s="19">
        <f t="shared" si="29"/>
        <v>0</v>
      </c>
      <c r="R98" s="19">
        <f t="shared" si="29"/>
        <v>0</v>
      </c>
      <c r="S98" s="19">
        <f t="shared" si="29"/>
        <v>1</v>
      </c>
      <c r="T98" s="19">
        <f t="shared" si="29"/>
        <v>394</v>
      </c>
      <c r="U98" s="19">
        <f t="shared" si="29"/>
        <v>4</v>
      </c>
      <c r="V98" s="19">
        <f t="shared" si="29"/>
        <v>1576</v>
      </c>
    </row>
    <row r="99" spans="1:22" s="20" customFormat="1" ht="63.75" x14ac:dyDescent="0.2">
      <c r="A99" s="58">
        <v>84</v>
      </c>
      <c r="B99" s="59"/>
      <c r="C99" s="59" t="s">
        <v>454</v>
      </c>
      <c r="D99" s="60" t="s">
        <v>304</v>
      </c>
      <c r="E99" s="61" t="s">
        <v>455</v>
      </c>
      <c r="F99" s="62">
        <v>1</v>
      </c>
      <c r="G99" s="61">
        <v>69.100000000000009</v>
      </c>
      <c r="H99" s="62"/>
      <c r="I99" s="61"/>
      <c r="J99" s="62"/>
      <c r="K99" s="61"/>
      <c r="L99" s="62">
        <v>1</v>
      </c>
      <c r="M99" s="61">
        <v>69.100000000000009</v>
      </c>
      <c r="N99" s="63"/>
      <c r="O99" s="19">
        <f t="shared" si="29"/>
        <v>1</v>
      </c>
      <c r="P99" s="19">
        <f t="shared" si="29"/>
        <v>69.100000000000009</v>
      </c>
      <c r="Q99" s="19">
        <f t="shared" si="29"/>
        <v>0</v>
      </c>
      <c r="R99" s="19">
        <f t="shared" si="29"/>
        <v>0</v>
      </c>
      <c r="S99" s="19">
        <f t="shared" si="29"/>
        <v>0</v>
      </c>
      <c r="T99" s="19">
        <f t="shared" si="29"/>
        <v>0</v>
      </c>
      <c r="U99" s="19">
        <f t="shared" si="29"/>
        <v>1</v>
      </c>
      <c r="V99" s="19">
        <f t="shared" si="29"/>
        <v>69.100000000000009</v>
      </c>
    </row>
    <row r="100" spans="1:22" s="20" customFormat="1" ht="76.5" x14ac:dyDescent="0.2">
      <c r="A100" s="58">
        <v>85</v>
      </c>
      <c r="B100" s="59"/>
      <c r="C100" s="59" t="s">
        <v>456</v>
      </c>
      <c r="D100" s="60" t="s">
        <v>304</v>
      </c>
      <c r="E100" s="61" t="s">
        <v>457</v>
      </c>
      <c r="F100" s="62">
        <v>25</v>
      </c>
      <c r="G100" s="61">
        <v>3086.21</v>
      </c>
      <c r="H100" s="62"/>
      <c r="I100" s="61"/>
      <c r="J100" s="62"/>
      <c r="K100" s="61"/>
      <c r="L100" s="62">
        <v>25</v>
      </c>
      <c r="M100" s="61">
        <v>3086.21</v>
      </c>
      <c r="N100" s="63"/>
      <c r="O100" s="19">
        <f t="shared" si="29"/>
        <v>25</v>
      </c>
      <c r="P100" s="19">
        <f t="shared" si="29"/>
        <v>3086.21</v>
      </c>
      <c r="Q100" s="19">
        <f t="shared" si="29"/>
        <v>0</v>
      </c>
      <c r="R100" s="19">
        <f t="shared" si="29"/>
        <v>0</v>
      </c>
      <c r="S100" s="19">
        <f t="shared" si="29"/>
        <v>0</v>
      </c>
      <c r="T100" s="19">
        <f t="shared" si="29"/>
        <v>0</v>
      </c>
      <c r="U100" s="19">
        <f t="shared" si="29"/>
        <v>25</v>
      </c>
      <c r="V100" s="19">
        <f t="shared" si="29"/>
        <v>3086.21</v>
      </c>
    </row>
    <row r="101" spans="1:22" s="20" customFormat="1" ht="51" x14ac:dyDescent="0.2">
      <c r="A101" s="58">
        <v>86</v>
      </c>
      <c r="B101" s="59"/>
      <c r="C101" s="59" t="s">
        <v>458</v>
      </c>
      <c r="D101" s="60" t="s">
        <v>304</v>
      </c>
      <c r="E101" s="61" t="s">
        <v>459</v>
      </c>
      <c r="F101" s="62">
        <v>9</v>
      </c>
      <c r="G101" s="61">
        <v>1763.1000000000001</v>
      </c>
      <c r="H101" s="62"/>
      <c r="I101" s="61"/>
      <c r="J101" s="62">
        <v>2</v>
      </c>
      <c r="K101" s="61">
        <v>391.8</v>
      </c>
      <c r="L101" s="62">
        <v>7</v>
      </c>
      <c r="M101" s="61">
        <v>1371.3</v>
      </c>
      <c r="N101" s="63"/>
      <c r="O101" s="19">
        <f t="shared" si="29"/>
        <v>9</v>
      </c>
      <c r="P101" s="19">
        <f t="shared" si="29"/>
        <v>1763.1000000000001</v>
      </c>
      <c r="Q101" s="19">
        <f t="shared" si="29"/>
        <v>0</v>
      </c>
      <c r="R101" s="19">
        <f t="shared" si="29"/>
        <v>0</v>
      </c>
      <c r="S101" s="19">
        <f t="shared" si="29"/>
        <v>2</v>
      </c>
      <c r="T101" s="19">
        <f t="shared" si="29"/>
        <v>391.8</v>
      </c>
      <c r="U101" s="19">
        <f t="shared" si="29"/>
        <v>7</v>
      </c>
      <c r="V101" s="19">
        <f t="shared" si="29"/>
        <v>1371.3</v>
      </c>
    </row>
    <row r="102" spans="1:22" s="20" customFormat="1" ht="63.75" x14ac:dyDescent="0.2">
      <c r="A102" s="58">
        <v>87</v>
      </c>
      <c r="B102" s="59"/>
      <c r="C102" s="59" t="s">
        <v>460</v>
      </c>
      <c r="D102" s="60" t="s">
        <v>304</v>
      </c>
      <c r="E102" s="61" t="s">
        <v>459</v>
      </c>
      <c r="F102" s="62">
        <v>1</v>
      </c>
      <c r="G102" s="61">
        <v>195.9</v>
      </c>
      <c r="H102" s="62"/>
      <c r="I102" s="61"/>
      <c r="J102" s="62"/>
      <c r="K102" s="61"/>
      <c r="L102" s="62">
        <v>1</v>
      </c>
      <c r="M102" s="61">
        <v>195.9</v>
      </c>
      <c r="N102" s="63"/>
      <c r="O102" s="19">
        <f t="shared" si="29"/>
        <v>1</v>
      </c>
      <c r="P102" s="19">
        <f t="shared" si="29"/>
        <v>195.9</v>
      </c>
      <c r="Q102" s="19">
        <f t="shared" si="29"/>
        <v>0</v>
      </c>
      <c r="R102" s="19">
        <f t="shared" si="29"/>
        <v>0</v>
      </c>
      <c r="S102" s="19">
        <f t="shared" si="29"/>
        <v>0</v>
      </c>
      <c r="T102" s="19">
        <f t="shared" si="29"/>
        <v>0</v>
      </c>
      <c r="U102" s="19">
        <f t="shared" si="29"/>
        <v>1</v>
      </c>
      <c r="V102" s="19">
        <f t="shared" si="29"/>
        <v>195.9</v>
      </c>
    </row>
    <row r="103" spans="1:22" s="20" customFormat="1" ht="51" x14ac:dyDescent="0.2">
      <c r="A103" s="58">
        <v>88</v>
      </c>
      <c r="B103" s="59"/>
      <c r="C103" s="59" t="s">
        <v>461</v>
      </c>
      <c r="D103" s="60" t="s">
        <v>304</v>
      </c>
      <c r="E103" s="61" t="s">
        <v>462</v>
      </c>
      <c r="F103" s="62">
        <v>3.7</v>
      </c>
      <c r="G103" s="61">
        <v>242.35000000000002</v>
      </c>
      <c r="H103" s="62"/>
      <c r="I103" s="61"/>
      <c r="J103" s="62"/>
      <c r="K103" s="61"/>
      <c r="L103" s="62">
        <v>3.7</v>
      </c>
      <c r="M103" s="61">
        <v>242.35000000000002</v>
      </c>
      <c r="N103" s="63"/>
      <c r="O103" s="19">
        <f t="shared" ref="O103:V108" si="30">F103</f>
        <v>3.7</v>
      </c>
      <c r="P103" s="19">
        <f t="shared" si="30"/>
        <v>242.35000000000002</v>
      </c>
      <c r="Q103" s="19">
        <f t="shared" si="30"/>
        <v>0</v>
      </c>
      <c r="R103" s="19">
        <f t="shared" si="30"/>
        <v>0</v>
      </c>
      <c r="S103" s="19">
        <f t="shared" si="30"/>
        <v>0</v>
      </c>
      <c r="T103" s="19">
        <f t="shared" si="30"/>
        <v>0</v>
      </c>
      <c r="U103" s="19">
        <f t="shared" si="30"/>
        <v>3.7</v>
      </c>
      <c r="V103" s="19">
        <f t="shared" si="30"/>
        <v>242.35000000000002</v>
      </c>
    </row>
    <row r="104" spans="1:22" s="20" customFormat="1" ht="64.5" thickBot="1" x14ac:dyDescent="0.25">
      <c r="A104" s="58">
        <v>89</v>
      </c>
      <c r="B104" s="59"/>
      <c r="C104" s="59" t="s">
        <v>463</v>
      </c>
      <c r="D104" s="60" t="s">
        <v>304</v>
      </c>
      <c r="E104" s="61" t="s">
        <v>464</v>
      </c>
      <c r="F104" s="62">
        <v>176</v>
      </c>
      <c r="G104" s="61">
        <v>4164.79</v>
      </c>
      <c r="H104" s="62"/>
      <c r="I104" s="61"/>
      <c r="J104" s="62">
        <v>16</v>
      </c>
      <c r="K104" s="61">
        <v>378.62</v>
      </c>
      <c r="L104" s="62">
        <v>160</v>
      </c>
      <c r="M104" s="61">
        <v>3786.17</v>
      </c>
      <c r="N104" s="63"/>
      <c r="O104" s="19">
        <f t="shared" si="30"/>
        <v>176</v>
      </c>
      <c r="P104" s="19">
        <f t="shared" si="30"/>
        <v>4164.79</v>
      </c>
      <c r="Q104" s="19">
        <f t="shared" si="30"/>
        <v>0</v>
      </c>
      <c r="R104" s="19">
        <f t="shared" si="30"/>
        <v>0</v>
      </c>
      <c r="S104" s="19">
        <f t="shared" si="30"/>
        <v>16</v>
      </c>
      <c r="T104" s="19">
        <f t="shared" si="30"/>
        <v>378.62</v>
      </c>
      <c r="U104" s="19">
        <f t="shared" si="30"/>
        <v>160</v>
      </c>
      <c r="V104" s="19">
        <f t="shared" si="30"/>
        <v>3786.17</v>
      </c>
    </row>
    <row r="105" spans="1:22" s="20" customFormat="1" ht="64.5" thickBot="1" x14ac:dyDescent="0.25">
      <c r="A105" s="58">
        <v>90</v>
      </c>
      <c r="B105" s="59"/>
      <c r="C105" s="59" t="s">
        <v>465</v>
      </c>
      <c r="D105" s="60" t="s">
        <v>299</v>
      </c>
      <c r="E105" s="61">
        <v>38</v>
      </c>
      <c r="F105" s="62">
        <v>10</v>
      </c>
      <c r="G105" s="61">
        <v>380</v>
      </c>
      <c r="H105" s="62"/>
      <c r="I105" s="61"/>
      <c r="J105" s="62"/>
      <c r="K105" s="61"/>
      <c r="L105" s="62">
        <v>10</v>
      </c>
      <c r="M105" s="61">
        <v>380</v>
      </c>
      <c r="N105" s="63"/>
      <c r="O105" s="19">
        <f t="shared" si="30"/>
        <v>10</v>
      </c>
      <c r="P105" s="19">
        <f t="shared" si="30"/>
        <v>380</v>
      </c>
      <c r="Q105" s="19">
        <f t="shared" si="30"/>
        <v>0</v>
      </c>
      <c r="R105" s="19">
        <f t="shared" si="30"/>
        <v>0</v>
      </c>
      <c r="S105" s="19">
        <f t="shared" si="30"/>
        <v>0</v>
      </c>
      <c r="T105" s="19">
        <f t="shared" si="30"/>
        <v>0</v>
      </c>
      <c r="U105" s="19">
        <f t="shared" si="30"/>
        <v>10</v>
      </c>
      <c r="V105" s="19">
        <f t="shared" si="30"/>
        <v>380</v>
      </c>
    </row>
    <row r="106" spans="1:22" s="20" customFormat="1" ht="39" thickBot="1" x14ac:dyDescent="0.25">
      <c r="A106" s="58">
        <v>91</v>
      </c>
      <c r="B106" s="59"/>
      <c r="C106" s="59" t="s">
        <v>466</v>
      </c>
      <c r="D106" s="60" t="s">
        <v>299</v>
      </c>
      <c r="E106" s="61" t="s">
        <v>467</v>
      </c>
      <c r="F106" s="62">
        <v>8</v>
      </c>
      <c r="G106" s="61">
        <v>219.20000000000002</v>
      </c>
      <c r="H106" s="62"/>
      <c r="I106" s="61"/>
      <c r="J106" s="62">
        <v>1</v>
      </c>
      <c r="K106" s="61">
        <v>27.400000000000002</v>
      </c>
      <c r="L106" s="62">
        <v>7</v>
      </c>
      <c r="M106" s="61">
        <v>191.8</v>
      </c>
      <c r="N106" s="63"/>
      <c r="O106" s="19">
        <f t="shared" si="30"/>
        <v>8</v>
      </c>
      <c r="P106" s="19">
        <f t="shared" si="30"/>
        <v>219.20000000000002</v>
      </c>
      <c r="Q106" s="19">
        <f t="shared" si="30"/>
        <v>0</v>
      </c>
      <c r="R106" s="19">
        <f t="shared" si="30"/>
        <v>0</v>
      </c>
      <c r="S106" s="19">
        <f t="shared" si="30"/>
        <v>1</v>
      </c>
      <c r="T106" s="19">
        <f t="shared" si="30"/>
        <v>27.400000000000002</v>
      </c>
      <c r="U106" s="19">
        <f t="shared" si="30"/>
        <v>7</v>
      </c>
      <c r="V106" s="19">
        <f t="shared" si="30"/>
        <v>191.8</v>
      </c>
    </row>
    <row r="107" spans="1:22" s="20" customFormat="1" ht="76.5" x14ac:dyDescent="0.2">
      <c r="A107" s="58">
        <v>92</v>
      </c>
      <c r="B107" s="59"/>
      <c r="C107" s="59" t="s">
        <v>468</v>
      </c>
      <c r="D107" s="60" t="s">
        <v>299</v>
      </c>
      <c r="E107" s="61" t="s">
        <v>469</v>
      </c>
      <c r="F107" s="62">
        <v>190</v>
      </c>
      <c r="G107" s="61">
        <v>23692.760000000002</v>
      </c>
      <c r="H107" s="62"/>
      <c r="I107" s="61"/>
      <c r="J107" s="62">
        <v>9</v>
      </c>
      <c r="K107" s="61">
        <v>1122.29</v>
      </c>
      <c r="L107" s="62">
        <v>181</v>
      </c>
      <c r="M107" s="61">
        <v>22570.47</v>
      </c>
      <c r="N107" s="63"/>
      <c r="O107" s="19">
        <f t="shared" si="30"/>
        <v>190</v>
      </c>
      <c r="P107" s="19">
        <f t="shared" si="30"/>
        <v>23692.760000000002</v>
      </c>
      <c r="Q107" s="19">
        <f t="shared" si="30"/>
        <v>0</v>
      </c>
      <c r="R107" s="19">
        <f t="shared" si="30"/>
        <v>0</v>
      </c>
      <c r="S107" s="19">
        <f t="shared" si="30"/>
        <v>9</v>
      </c>
      <c r="T107" s="19">
        <f t="shared" si="30"/>
        <v>1122.29</v>
      </c>
      <c r="U107" s="19">
        <f t="shared" si="30"/>
        <v>181</v>
      </c>
      <c r="V107" s="19">
        <f t="shared" si="30"/>
        <v>22570.47</v>
      </c>
    </row>
    <row r="108" spans="1:22" s="20" customFormat="1" ht="63.75" x14ac:dyDescent="0.2">
      <c r="A108" s="58">
        <v>93</v>
      </c>
      <c r="B108" s="59"/>
      <c r="C108" s="59" t="s">
        <v>470</v>
      </c>
      <c r="D108" s="60" t="s">
        <v>304</v>
      </c>
      <c r="E108" s="61" t="s">
        <v>471</v>
      </c>
      <c r="F108" s="62">
        <v>5</v>
      </c>
      <c r="G108" s="61">
        <v>3126.8</v>
      </c>
      <c r="H108" s="62"/>
      <c r="I108" s="61"/>
      <c r="J108" s="62"/>
      <c r="K108" s="61"/>
      <c r="L108" s="62">
        <v>5</v>
      </c>
      <c r="M108" s="61">
        <v>3126.8</v>
      </c>
      <c r="N108" s="63"/>
      <c r="O108" s="19">
        <f t="shared" si="30"/>
        <v>5</v>
      </c>
      <c r="P108" s="19">
        <f t="shared" si="30"/>
        <v>3126.8</v>
      </c>
      <c r="Q108" s="19">
        <f t="shared" si="30"/>
        <v>0</v>
      </c>
      <c r="R108" s="19">
        <f t="shared" si="30"/>
        <v>0</v>
      </c>
      <c r="S108" s="19">
        <f t="shared" si="30"/>
        <v>0</v>
      </c>
      <c r="T108" s="19">
        <f t="shared" si="30"/>
        <v>0</v>
      </c>
      <c r="U108" s="19">
        <f t="shared" si="30"/>
        <v>5</v>
      </c>
      <c r="V108" s="19">
        <f t="shared" si="30"/>
        <v>3126.8</v>
      </c>
    </row>
    <row r="109" spans="1:22" s="20" customFormat="1" ht="63.75" x14ac:dyDescent="0.2">
      <c r="A109" s="58">
        <v>94</v>
      </c>
      <c r="B109" s="59"/>
      <c r="C109" s="59" t="s">
        <v>472</v>
      </c>
      <c r="D109" s="60" t="s">
        <v>304</v>
      </c>
      <c r="E109" s="61" t="s">
        <v>473</v>
      </c>
      <c r="F109" s="62">
        <v>21</v>
      </c>
      <c r="G109" s="61">
        <v>4403.1400000000003</v>
      </c>
      <c r="H109" s="62"/>
      <c r="I109" s="61"/>
      <c r="J109" s="62"/>
      <c r="K109" s="61"/>
      <c r="L109" s="62">
        <v>21</v>
      </c>
      <c r="M109" s="61">
        <v>4403.1400000000003</v>
      </c>
      <c r="N109" s="63"/>
      <c r="O109" s="19">
        <f t="shared" ref="O109:V114" si="31">F109</f>
        <v>21</v>
      </c>
      <c r="P109" s="19">
        <f t="shared" si="31"/>
        <v>4403.1400000000003</v>
      </c>
      <c r="Q109" s="19">
        <f t="shared" si="31"/>
        <v>0</v>
      </c>
      <c r="R109" s="19">
        <f t="shared" si="31"/>
        <v>0</v>
      </c>
      <c r="S109" s="19">
        <f t="shared" si="31"/>
        <v>0</v>
      </c>
      <c r="T109" s="19">
        <f t="shared" si="31"/>
        <v>0</v>
      </c>
      <c r="U109" s="19">
        <f t="shared" si="31"/>
        <v>21</v>
      </c>
      <c r="V109" s="19">
        <f t="shared" si="31"/>
        <v>4403.1400000000003</v>
      </c>
    </row>
    <row r="110" spans="1:22" s="20" customFormat="1" ht="64.5" thickBot="1" x14ac:dyDescent="0.25">
      <c r="A110" s="58">
        <v>95</v>
      </c>
      <c r="B110" s="59"/>
      <c r="C110" s="59" t="s">
        <v>474</v>
      </c>
      <c r="D110" s="60" t="s">
        <v>304</v>
      </c>
      <c r="E110" s="61">
        <v>129</v>
      </c>
      <c r="F110" s="62">
        <v>17</v>
      </c>
      <c r="G110" s="61">
        <v>2193</v>
      </c>
      <c r="H110" s="62"/>
      <c r="I110" s="61"/>
      <c r="J110" s="62">
        <v>15</v>
      </c>
      <c r="K110" s="61">
        <v>1935</v>
      </c>
      <c r="L110" s="62">
        <v>2</v>
      </c>
      <c r="M110" s="61">
        <v>258</v>
      </c>
      <c r="N110" s="63"/>
      <c r="O110" s="19">
        <f t="shared" si="31"/>
        <v>17</v>
      </c>
      <c r="P110" s="19">
        <f t="shared" si="31"/>
        <v>2193</v>
      </c>
      <c r="Q110" s="19">
        <f t="shared" si="31"/>
        <v>0</v>
      </c>
      <c r="R110" s="19">
        <f t="shared" si="31"/>
        <v>0</v>
      </c>
      <c r="S110" s="19">
        <f t="shared" si="31"/>
        <v>15</v>
      </c>
      <c r="T110" s="19">
        <f t="shared" si="31"/>
        <v>1935</v>
      </c>
      <c r="U110" s="19">
        <f t="shared" si="31"/>
        <v>2</v>
      </c>
      <c r="V110" s="19">
        <f t="shared" si="31"/>
        <v>258</v>
      </c>
    </row>
    <row r="111" spans="1:22" s="20" customFormat="1" ht="38.25" x14ac:dyDescent="0.2">
      <c r="A111" s="58">
        <v>96</v>
      </c>
      <c r="B111" s="59"/>
      <c r="C111" s="59" t="s">
        <v>475</v>
      </c>
      <c r="D111" s="60" t="s">
        <v>299</v>
      </c>
      <c r="E111" s="61">
        <v>291</v>
      </c>
      <c r="F111" s="62">
        <v>16</v>
      </c>
      <c r="G111" s="61">
        <v>4656</v>
      </c>
      <c r="H111" s="62"/>
      <c r="I111" s="61"/>
      <c r="J111" s="62">
        <v>5</v>
      </c>
      <c r="K111" s="61">
        <v>1455</v>
      </c>
      <c r="L111" s="62">
        <v>11</v>
      </c>
      <c r="M111" s="61">
        <v>3201</v>
      </c>
      <c r="N111" s="63"/>
      <c r="O111" s="19">
        <f t="shared" si="31"/>
        <v>16</v>
      </c>
      <c r="P111" s="19">
        <f t="shared" si="31"/>
        <v>4656</v>
      </c>
      <c r="Q111" s="19">
        <f t="shared" si="31"/>
        <v>0</v>
      </c>
      <c r="R111" s="19">
        <f t="shared" si="31"/>
        <v>0</v>
      </c>
      <c r="S111" s="19">
        <f t="shared" si="31"/>
        <v>5</v>
      </c>
      <c r="T111" s="19">
        <f t="shared" si="31"/>
        <v>1455</v>
      </c>
      <c r="U111" s="19">
        <f t="shared" si="31"/>
        <v>11</v>
      </c>
      <c r="V111" s="19">
        <f t="shared" si="31"/>
        <v>3201</v>
      </c>
    </row>
    <row r="112" spans="1:22" s="20" customFormat="1" ht="51" x14ac:dyDescent="0.2">
      <c r="A112" s="58">
        <v>97</v>
      </c>
      <c r="B112" s="59"/>
      <c r="C112" s="59" t="s">
        <v>476</v>
      </c>
      <c r="D112" s="60" t="s">
        <v>304</v>
      </c>
      <c r="E112" s="61" t="s">
        <v>477</v>
      </c>
      <c r="F112" s="62">
        <v>51</v>
      </c>
      <c r="G112" s="61">
        <v>802.03000000000009</v>
      </c>
      <c r="H112" s="62"/>
      <c r="I112" s="61"/>
      <c r="J112" s="62">
        <v>14</v>
      </c>
      <c r="K112" s="61">
        <v>220.22</v>
      </c>
      <c r="L112" s="62">
        <v>37</v>
      </c>
      <c r="M112" s="61">
        <v>581.81000000000006</v>
      </c>
      <c r="N112" s="63"/>
      <c r="O112" s="19">
        <f t="shared" si="31"/>
        <v>51</v>
      </c>
      <c r="P112" s="19">
        <f t="shared" si="31"/>
        <v>802.03000000000009</v>
      </c>
      <c r="Q112" s="19">
        <f t="shared" si="31"/>
        <v>0</v>
      </c>
      <c r="R112" s="19">
        <f t="shared" si="31"/>
        <v>0</v>
      </c>
      <c r="S112" s="19">
        <f t="shared" si="31"/>
        <v>14</v>
      </c>
      <c r="T112" s="19">
        <f t="shared" si="31"/>
        <v>220.22</v>
      </c>
      <c r="U112" s="19">
        <f t="shared" si="31"/>
        <v>37</v>
      </c>
      <c r="V112" s="19">
        <f t="shared" si="31"/>
        <v>581.81000000000006</v>
      </c>
    </row>
    <row r="113" spans="1:22" s="20" customFormat="1" ht="51.75" thickBot="1" x14ac:dyDescent="0.25">
      <c r="A113" s="58">
        <v>98</v>
      </c>
      <c r="B113" s="59"/>
      <c r="C113" s="59" t="s">
        <v>478</v>
      </c>
      <c r="D113" s="60" t="s">
        <v>304</v>
      </c>
      <c r="E113" s="61" t="s">
        <v>479</v>
      </c>
      <c r="F113" s="62">
        <v>5</v>
      </c>
      <c r="G113" s="61">
        <v>894</v>
      </c>
      <c r="H113" s="62"/>
      <c r="I113" s="61"/>
      <c r="J113" s="62"/>
      <c r="K113" s="61"/>
      <c r="L113" s="62">
        <v>5</v>
      </c>
      <c r="M113" s="61">
        <v>894</v>
      </c>
      <c r="N113" s="63"/>
      <c r="O113" s="19">
        <f t="shared" si="31"/>
        <v>5</v>
      </c>
      <c r="P113" s="19">
        <f t="shared" si="31"/>
        <v>894</v>
      </c>
      <c r="Q113" s="19">
        <f t="shared" si="31"/>
        <v>0</v>
      </c>
      <c r="R113" s="19">
        <f t="shared" si="31"/>
        <v>0</v>
      </c>
      <c r="S113" s="19">
        <f t="shared" si="31"/>
        <v>0</v>
      </c>
      <c r="T113" s="19">
        <f t="shared" si="31"/>
        <v>0</v>
      </c>
      <c r="U113" s="19">
        <f t="shared" si="31"/>
        <v>5</v>
      </c>
      <c r="V113" s="19">
        <f t="shared" si="31"/>
        <v>894</v>
      </c>
    </row>
    <row r="114" spans="1:22" s="20" customFormat="1" ht="89.25" x14ac:dyDescent="0.2">
      <c r="A114" s="58">
        <v>99</v>
      </c>
      <c r="B114" s="59"/>
      <c r="C114" s="59" t="s">
        <v>480</v>
      </c>
      <c r="D114" s="60" t="s">
        <v>354</v>
      </c>
      <c r="E114" s="61" t="s">
        <v>481</v>
      </c>
      <c r="F114" s="62">
        <v>50</v>
      </c>
      <c r="G114" s="61">
        <v>210.5</v>
      </c>
      <c r="H114" s="62"/>
      <c r="I114" s="61"/>
      <c r="J114" s="62"/>
      <c r="K114" s="61"/>
      <c r="L114" s="62">
        <v>50</v>
      </c>
      <c r="M114" s="61">
        <v>210.5</v>
      </c>
      <c r="N114" s="63"/>
      <c r="O114" s="19">
        <f t="shared" si="31"/>
        <v>50</v>
      </c>
      <c r="P114" s="19">
        <f t="shared" si="31"/>
        <v>210.5</v>
      </c>
      <c r="Q114" s="19">
        <f t="shared" si="31"/>
        <v>0</v>
      </c>
      <c r="R114" s="19">
        <f t="shared" si="31"/>
        <v>0</v>
      </c>
      <c r="S114" s="19">
        <f t="shared" si="31"/>
        <v>0</v>
      </c>
      <c r="T114" s="19">
        <f t="shared" si="31"/>
        <v>0</v>
      </c>
      <c r="U114" s="19">
        <f t="shared" si="31"/>
        <v>50</v>
      </c>
      <c r="V114" s="19">
        <f t="shared" si="31"/>
        <v>210.5</v>
      </c>
    </row>
    <row r="115" spans="1:22" s="20" customFormat="1" ht="89.25" x14ac:dyDescent="0.2">
      <c r="A115" s="58">
        <v>100</v>
      </c>
      <c r="B115" s="59"/>
      <c r="C115" s="59" t="s">
        <v>482</v>
      </c>
      <c r="D115" s="60" t="s">
        <v>483</v>
      </c>
      <c r="E115" s="61" t="s">
        <v>484</v>
      </c>
      <c r="F115" s="62">
        <v>100</v>
      </c>
      <c r="G115" s="61">
        <v>616</v>
      </c>
      <c r="H115" s="62"/>
      <c r="I115" s="61"/>
      <c r="J115" s="62"/>
      <c r="K115" s="61"/>
      <c r="L115" s="62">
        <v>100</v>
      </c>
      <c r="M115" s="61">
        <v>616</v>
      </c>
      <c r="N115" s="63"/>
      <c r="O115" s="19">
        <f t="shared" ref="O115:V117" si="32">F115</f>
        <v>100</v>
      </c>
      <c r="P115" s="19">
        <f t="shared" si="32"/>
        <v>616</v>
      </c>
      <c r="Q115" s="19">
        <f t="shared" si="32"/>
        <v>0</v>
      </c>
      <c r="R115" s="19">
        <f t="shared" si="32"/>
        <v>0</v>
      </c>
      <c r="S115" s="19">
        <f t="shared" si="32"/>
        <v>0</v>
      </c>
      <c r="T115" s="19">
        <f t="shared" si="32"/>
        <v>0</v>
      </c>
      <c r="U115" s="19">
        <f t="shared" si="32"/>
        <v>100</v>
      </c>
      <c r="V115" s="19">
        <f t="shared" si="32"/>
        <v>616</v>
      </c>
    </row>
    <row r="116" spans="1:22" s="20" customFormat="1" ht="76.5" x14ac:dyDescent="0.2">
      <c r="A116" s="58">
        <v>101</v>
      </c>
      <c r="B116" s="59"/>
      <c r="C116" s="59" t="s">
        <v>485</v>
      </c>
      <c r="D116" s="60" t="s">
        <v>304</v>
      </c>
      <c r="E116" s="61" t="s">
        <v>486</v>
      </c>
      <c r="F116" s="62">
        <v>95</v>
      </c>
      <c r="G116" s="61">
        <v>3410.5</v>
      </c>
      <c r="H116" s="62"/>
      <c r="I116" s="61"/>
      <c r="J116" s="62"/>
      <c r="K116" s="61"/>
      <c r="L116" s="62">
        <v>95</v>
      </c>
      <c r="M116" s="61">
        <v>3410.5</v>
      </c>
      <c r="N116" s="63"/>
      <c r="O116" s="19">
        <f t="shared" si="32"/>
        <v>95</v>
      </c>
      <c r="P116" s="19">
        <f t="shared" si="32"/>
        <v>3410.5</v>
      </c>
      <c r="Q116" s="19">
        <f t="shared" si="32"/>
        <v>0</v>
      </c>
      <c r="R116" s="19">
        <f t="shared" si="32"/>
        <v>0</v>
      </c>
      <c r="S116" s="19">
        <f t="shared" si="32"/>
        <v>0</v>
      </c>
      <c r="T116" s="19">
        <f t="shared" si="32"/>
        <v>0</v>
      </c>
      <c r="U116" s="19">
        <f t="shared" si="32"/>
        <v>95</v>
      </c>
      <c r="V116" s="19">
        <f t="shared" si="32"/>
        <v>3410.5</v>
      </c>
    </row>
    <row r="117" spans="1:22" s="20" customFormat="1" ht="102" x14ac:dyDescent="0.2">
      <c r="A117" s="58">
        <v>102</v>
      </c>
      <c r="B117" s="59"/>
      <c r="C117" s="59" t="s">
        <v>488</v>
      </c>
      <c r="D117" s="60" t="s">
        <v>411</v>
      </c>
      <c r="E117" s="61" t="s">
        <v>489</v>
      </c>
      <c r="F117" s="62">
        <v>132</v>
      </c>
      <c r="G117" s="61">
        <v>9662.4</v>
      </c>
      <c r="H117" s="62"/>
      <c r="I117" s="61"/>
      <c r="J117" s="62"/>
      <c r="K117" s="61"/>
      <c r="L117" s="62">
        <v>132</v>
      </c>
      <c r="M117" s="61">
        <v>9662.4</v>
      </c>
      <c r="N117" s="63"/>
      <c r="O117" s="19">
        <f t="shared" si="32"/>
        <v>132</v>
      </c>
      <c r="P117" s="19">
        <f t="shared" si="32"/>
        <v>9662.4</v>
      </c>
      <c r="Q117" s="19">
        <f t="shared" si="32"/>
        <v>0</v>
      </c>
      <c r="R117" s="19">
        <f t="shared" si="32"/>
        <v>0</v>
      </c>
      <c r="S117" s="19">
        <f t="shared" si="32"/>
        <v>0</v>
      </c>
      <c r="T117" s="19">
        <f t="shared" si="32"/>
        <v>0</v>
      </c>
      <c r="U117" s="19">
        <f t="shared" si="32"/>
        <v>132</v>
      </c>
      <c r="V117" s="19">
        <f t="shared" si="32"/>
        <v>9662.4</v>
      </c>
    </row>
    <row r="118" spans="1:22" s="20" customFormat="1" ht="102" x14ac:dyDescent="0.2">
      <c r="A118" s="58">
        <v>103</v>
      </c>
      <c r="B118" s="59"/>
      <c r="C118" s="59" t="s">
        <v>490</v>
      </c>
      <c r="D118" s="60" t="s">
        <v>411</v>
      </c>
      <c r="E118" s="61" t="s">
        <v>489</v>
      </c>
      <c r="F118" s="62">
        <v>52574</v>
      </c>
      <c r="G118" s="61">
        <v>3848416.8000000003</v>
      </c>
      <c r="H118" s="62"/>
      <c r="I118" s="61"/>
      <c r="J118" s="62"/>
      <c r="K118" s="61"/>
      <c r="L118" s="62">
        <v>52574</v>
      </c>
      <c r="M118" s="61">
        <v>3848416.8000000003</v>
      </c>
      <c r="N118" s="63"/>
      <c r="O118" s="19">
        <f t="shared" ref="O118:V122" si="33">F118</f>
        <v>52574</v>
      </c>
      <c r="P118" s="19">
        <f t="shared" si="33"/>
        <v>3848416.8000000003</v>
      </c>
      <c r="Q118" s="19">
        <f t="shared" si="33"/>
        <v>0</v>
      </c>
      <c r="R118" s="19">
        <f t="shared" si="33"/>
        <v>0</v>
      </c>
      <c r="S118" s="19">
        <f t="shared" si="33"/>
        <v>0</v>
      </c>
      <c r="T118" s="19">
        <f t="shared" si="33"/>
        <v>0</v>
      </c>
      <c r="U118" s="19">
        <f t="shared" si="33"/>
        <v>52574</v>
      </c>
      <c r="V118" s="19">
        <f t="shared" si="33"/>
        <v>3848416.8000000003</v>
      </c>
    </row>
    <row r="119" spans="1:22" s="20" customFormat="1" ht="76.5" x14ac:dyDescent="0.2">
      <c r="A119" s="58">
        <v>104</v>
      </c>
      <c r="B119" s="59"/>
      <c r="C119" s="59" t="s">
        <v>492</v>
      </c>
      <c r="D119" s="60" t="s">
        <v>311</v>
      </c>
      <c r="E119" s="61" t="s">
        <v>491</v>
      </c>
      <c r="F119" s="62"/>
      <c r="G119" s="61"/>
      <c r="H119" s="62">
        <v>432</v>
      </c>
      <c r="I119" s="61">
        <v>34132.240000000005</v>
      </c>
      <c r="J119" s="62"/>
      <c r="K119" s="61"/>
      <c r="L119" s="62">
        <v>432</v>
      </c>
      <c r="M119" s="61">
        <v>34132.240000000005</v>
      </c>
      <c r="N119" s="63"/>
      <c r="O119" s="19">
        <f t="shared" si="33"/>
        <v>0</v>
      </c>
      <c r="P119" s="19">
        <f t="shared" si="33"/>
        <v>0</v>
      </c>
      <c r="Q119" s="19">
        <f t="shared" si="33"/>
        <v>432</v>
      </c>
      <c r="R119" s="19">
        <f t="shared" si="33"/>
        <v>34132.240000000005</v>
      </c>
      <c r="S119" s="19">
        <f t="shared" si="33"/>
        <v>0</v>
      </c>
      <c r="T119" s="19">
        <f t="shared" si="33"/>
        <v>0</v>
      </c>
      <c r="U119" s="19">
        <f t="shared" si="33"/>
        <v>432</v>
      </c>
      <c r="V119" s="19">
        <f t="shared" si="33"/>
        <v>34132.240000000005</v>
      </c>
    </row>
    <row r="120" spans="1:22" s="20" customFormat="1" ht="51.75" thickBot="1" x14ac:dyDescent="0.25">
      <c r="A120" s="58">
        <v>105</v>
      </c>
      <c r="B120" s="59"/>
      <c r="C120" s="59" t="s">
        <v>493</v>
      </c>
      <c r="D120" s="60" t="s">
        <v>311</v>
      </c>
      <c r="E120" s="61" t="s">
        <v>487</v>
      </c>
      <c r="F120" s="62">
        <v>628</v>
      </c>
      <c r="G120" s="61">
        <v>49043.33</v>
      </c>
      <c r="H120" s="62"/>
      <c r="I120" s="61"/>
      <c r="J120" s="62"/>
      <c r="K120" s="61"/>
      <c r="L120" s="62">
        <v>628</v>
      </c>
      <c r="M120" s="61">
        <v>49043.33</v>
      </c>
      <c r="N120" s="63"/>
      <c r="O120" s="19">
        <f t="shared" si="33"/>
        <v>628</v>
      </c>
      <c r="P120" s="19">
        <f t="shared" si="33"/>
        <v>49043.33</v>
      </c>
      <c r="Q120" s="19">
        <f t="shared" si="33"/>
        <v>0</v>
      </c>
      <c r="R120" s="19">
        <f t="shared" si="33"/>
        <v>0</v>
      </c>
      <c r="S120" s="19">
        <f t="shared" si="33"/>
        <v>0</v>
      </c>
      <c r="T120" s="19">
        <f t="shared" si="33"/>
        <v>0</v>
      </c>
      <c r="U120" s="19">
        <f t="shared" si="33"/>
        <v>628</v>
      </c>
      <c r="V120" s="19">
        <f t="shared" si="33"/>
        <v>49043.33</v>
      </c>
    </row>
    <row r="121" spans="1:22" s="20" customFormat="1" ht="77.25" thickBot="1" x14ac:dyDescent="0.25">
      <c r="A121" s="58">
        <v>106</v>
      </c>
      <c r="B121" s="59"/>
      <c r="C121" s="59" t="s">
        <v>494</v>
      </c>
      <c r="D121" s="60" t="s">
        <v>311</v>
      </c>
      <c r="E121" s="61" t="s">
        <v>491</v>
      </c>
      <c r="F121" s="62"/>
      <c r="G121" s="61"/>
      <c r="H121" s="62">
        <v>3360</v>
      </c>
      <c r="I121" s="61">
        <v>265472.93</v>
      </c>
      <c r="J121" s="62"/>
      <c r="K121" s="61"/>
      <c r="L121" s="62">
        <v>3360</v>
      </c>
      <c r="M121" s="61">
        <v>265472.93</v>
      </c>
      <c r="N121" s="63"/>
      <c r="O121" s="19">
        <f t="shared" si="33"/>
        <v>0</v>
      </c>
      <c r="P121" s="19">
        <f t="shared" si="33"/>
        <v>0</v>
      </c>
      <c r="Q121" s="19">
        <f t="shared" si="33"/>
        <v>3360</v>
      </c>
      <c r="R121" s="19">
        <f t="shared" si="33"/>
        <v>265472.93</v>
      </c>
      <c r="S121" s="19">
        <f t="shared" si="33"/>
        <v>0</v>
      </c>
      <c r="T121" s="19">
        <f t="shared" si="33"/>
        <v>0</v>
      </c>
      <c r="U121" s="19">
        <f t="shared" si="33"/>
        <v>3360</v>
      </c>
      <c r="V121" s="19">
        <f t="shared" si="33"/>
        <v>265472.93</v>
      </c>
    </row>
    <row r="122" spans="1:22" s="20" customFormat="1" ht="76.5" x14ac:dyDescent="0.2">
      <c r="A122" s="58">
        <v>107</v>
      </c>
      <c r="B122" s="59"/>
      <c r="C122" s="59" t="s">
        <v>495</v>
      </c>
      <c r="D122" s="60" t="s">
        <v>311</v>
      </c>
      <c r="E122" s="61" t="s">
        <v>491</v>
      </c>
      <c r="F122" s="62">
        <v>2264</v>
      </c>
      <c r="G122" s="61">
        <v>178878.19</v>
      </c>
      <c r="H122" s="62"/>
      <c r="I122" s="61"/>
      <c r="J122" s="62">
        <v>240</v>
      </c>
      <c r="K122" s="61">
        <v>18962.36</v>
      </c>
      <c r="L122" s="62">
        <v>2024</v>
      </c>
      <c r="M122" s="61">
        <v>159915.83000000002</v>
      </c>
      <c r="N122" s="63"/>
      <c r="O122" s="19">
        <f t="shared" si="33"/>
        <v>2264</v>
      </c>
      <c r="P122" s="19">
        <f t="shared" si="33"/>
        <v>178878.19</v>
      </c>
      <c r="Q122" s="19">
        <f t="shared" si="33"/>
        <v>0</v>
      </c>
      <c r="R122" s="19">
        <f t="shared" si="33"/>
        <v>0</v>
      </c>
      <c r="S122" s="19">
        <f t="shared" si="33"/>
        <v>240</v>
      </c>
      <c r="T122" s="19">
        <f t="shared" si="33"/>
        <v>18962.36</v>
      </c>
      <c r="U122" s="19">
        <f t="shared" si="33"/>
        <v>2024</v>
      </c>
      <c r="V122" s="19">
        <f t="shared" si="33"/>
        <v>159915.83000000002</v>
      </c>
    </row>
    <row r="123" spans="1:22" s="20" customFormat="1" ht="51" x14ac:dyDescent="0.2">
      <c r="A123" s="58">
        <v>108</v>
      </c>
      <c r="B123" s="59"/>
      <c r="C123" s="59" t="s">
        <v>496</v>
      </c>
      <c r="D123" s="60" t="s">
        <v>304</v>
      </c>
      <c r="E123" s="61" t="s">
        <v>497</v>
      </c>
      <c r="F123" s="62">
        <v>4</v>
      </c>
      <c r="G123" s="61">
        <v>46</v>
      </c>
      <c r="H123" s="62"/>
      <c r="I123" s="61"/>
      <c r="J123" s="62"/>
      <c r="K123" s="61"/>
      <c r="L123" s="62">
        <v>4</v>
      </c>
      <c r="M123" s="61">
        <v>46</v>
      </c>
      <c r="N123" s="63"/>
      <c r="O123" s="19">
        <f t="shared" ref="O123:V128" si="34">F123</f>
        <v>4</v>
      </c>
      <c r="P123" s="19">
        <f t="shared" si="34"/>
        <v>46</v>
      </c>
      <c r="Q123" s="19">
        <f t="shared" si="34"/>
        <v>0</v>
      </c>
      <c r="R123" s="19">
        <f t="shared" si="34"/>
        <v>0</v>
      </c>
      <c r="S123" s="19">
        <f t="shared" si="34"/>
        <v>0</v>
      </c>
      <c r="T123" s="19">
        <f t="shared" si="34"/>
        <v>0</v>
      </c>
      <c r="U123" s="19">
        <f t="shared" si="34"/>
        <v>4</v>
      </c>
      <c r="V123" s="19">
        <f t="shared" si="34"/>
        <v>46</v>
      </c>
    </row>
    <row r="124" spans="1:22" s="20" customFormat="1" ht="64.5" thickBot="1" x14ac:dyDescent="0.25">
      <c r="A124" s="58">
        <v>109</v>
      </c>
      <c r="B124" s="59"/>
      <c r="C124" s="59" t="s">
        <v>498</v>
      </c>
      <c r="D124" s="60" t="s">
        <v>304</v>
      </c>
      <c r="E124" s="61" t="s">
        <v>499</v>
      </c>
      <c r="F124" s="62">
        <v>5</v>
      </c>
      <c r="G124" s="61">
        <v>258</v>
      </c>
      <c r="H124" s="62"/>
      <c r="I124" s="61"/>
      <c r="J124" s="62"/>
      <c r="K124" s="61"/>
      <c r="L124" s="62">
        <v>5</v>
      </c>
      <c r="M124" s="61">
        <v>258</v>
      </c>
      <c r="N124" s="63"/>
      <c r="O124" s="19">
        <f t="shared" si="34"/>
        <v>5</v>
      </c>
      <c r="P124" s="19">
        <f t="shared" si="34"/>
        <v>258</v>
      </c>
      <c r="Q124" s="19">
        <f t="shared" si="34"/>
        <v>0</v>
      </c>
      <c r="R124" s="19">
        <f t="shared" si="34"/>
        <v>0</v>
      </c>
      <c r="S124" s="19">
        <f t="shared" si="34"/>
        <v>0</v>
      </c>
      <c r="T124" s="19">
        <f t="shared" si="34"/>
        <v>0</v>
      </c>
      <c r="U124" s="19">
        <f t="shared" si="34"/>
        <v>5</v>
      </c>
      <c r="V124" s="19">
        <f t="shared" si="34"/>
        <v>258</v>
      </c>
    </row>
    <row r="125" spans="1:22" s="20" customFormat="1" ht="51.75" thickBot="1" x14ac:dyDescent="0.25">
      <c r="A125" s="58">
        <v>110</v>
      </c>
      <c r="B125" s="59"/>
      <c r="C125" s="59" t="s">
        <v>500</v>
      </c>
      <c r="D125" s="60" t="s">
        <v>304</v>
      </c>
      <c r="E125" s="61" t="s">
        <v>501</v>
      </c>
      <c r="F125" s="62">
        <v>13</v>
      </c>
      <c r="G125" s="61">
        <v>948.09</v>
      </c>
      <c r="H125" s="62"/>
      <c r="I125" s="61"/>
      <c r="J125" s="62">
        <v>2</v>
      </c>
      <c r="K125" s="61">
        <v>145.86000000000001</v>
      </c>
      <c r="L125" s="62">
        <v>11</v>
      </c>
      <c r="M125" s="61">
        <v>802.23</v>
      </c>
      <c r="N125" s="63"/>
      <c r="O125" s="19">
        <f t="shared" si="34"/>
        <v>13</v>
      </c>
      <c r="P125" s="19">
        <f t="shared" si="34"/>
        <v>948.09</v>
      </c>
      <c r="Q125" s="19">
        <f t="shared" si="34"/>
        <v>0</v>
      </c>
      <c r="R125" s="19">
        <f t="shared" si="34"/>
        <v>0</v>
      </c>
      <c r="S125" s="19">
        <f t="shared" si="34"/>
        <v>2</v>
      </c>
      <c r="T125" s="19">
        <f t="shared" si="34"/>
        <v>145.86000000000001</v>
      </c>
      <c r="U125" s="19">
        <f t="shared" si="34"/>
        <v>11</v>
      </c>
      <c r="V125" s="19">
        <f t="shared" si="34"/>
        <v>802.23</v>
      </c>
    </row>
    <row r="126" spans="1:22" s="20" customFormat="1" ht="64.5" thickBot="1" x14ac:dyDescent="0.25">
      <c r="A126" s="58">
        <v>111</v>
      </c>
      <c r="B126" s="59"/>
      <c r="C126" s="59" t="s">
        <v>502</v>
      </c>
      <c r="D126" s="60" t="s">
        <v>304</v>
      </c>
      <c r="E126" s="61" t="s">
        <v>503</v>
      </c>
      <c r="F126" s="62">
        <v>14</v>
      </c>
      <c r="G126" s="61">
        <v>618.80000000000007</v>
      </c>
      <c r="H126" s="62"/>
      <c r="I126" s="61"/>
      <c r="J126" s="62">
        <v>1</v>
      </c>
      <c r="K126" s="61">
        <v>44.2</v>
      </c>
      <c r="L126" s="62">
        <v>13</v>
      </c>
      <c r="M126" s="61">
        <v>574.6</v>
      </c>
      <c r="N126" s="63"/>
      <c r="O126" s="19">
        <f t="shared" si="34"/>
        <v>14</v>
      </c>
      <c r="P126" s="19">
        <f t="shared" si="34"/>
        <v>618.80000000000007</v>
      </c>
      <c r="Q126" s="19">
        <f t="shared" si="34"/>
        <v>0</v>
      </c>
      <c r="R126" s="19">
        <f t="shared" si="34"/>
        <v>0</v>
      </c>
      <c r="S126" s="19">
        <f t="shared" si="34"/>
        <v>1</v>
      </c>
      <c r="T126" s="19">
        <f t="shared" si="34"/>
        <v>44.2</v>
      </c>
      <c r="U126" s="19">
        <f t="shared" si="34"/>
        <v>13</v>
      </c>
      <c r="V126" s="19">
        <f t="shared" si="34"/>
        <v>574.6</v>
      </c>
    </row>
    <row r="127" spans="1:22" s="20" customFormat="1" ht="115.5" thickBot="1" x14ac:dyDescent="0.25">
      <c r="A127" s="58">
        <v>112</v>
      </c>
      <c r="B127" s="59"/>
      <c r="C127" s="59" t="s">
        <v>504</v>
      </c>
      <c r="D127" s="60" t="s">
        <v>304</v>
      </c>
      <c r="E127" s="61" t="s">
        <v>505</v>
      </c>
      <c r="F127" s="62">
        <v>2</v>
      </c>
      <c r="G127" s="61">
        <v>44.56</v>
      </c>
      <c r="H127" s="62"/>
      <c r="I127" s="61"/>
      <c r="J127" s="62"/>
      <c r="K127" s="61"/>
      <c r="L127" s="62">
        <v>2</v>
      </c>
      <c r="M127" s="61">
        <v>44.56</v>
      </c>
      <c r="N127" s="63"/>
      <c r="O127" s="19">
        <f t="shared" si="34"/>
        <v>2</v>
      </c>
      <c r="P127" s="19">
        <f t="shared" si="34"/>
        <v>44.56</v>
      </c>
      <c r="Q127" s="19">
        <f t="shared" si="34"/>
        <v>0</v>
      </c>
      <c r="R127" s="19">
        <f t="shared" si="34"/>
        <v>0</v>
      </c>
      <c r="S127" s="19">
        <f t="shared" si="34"/>
        <v>0</v>
      </c>
      <c r="T127" s="19">
        <f t="shared" si="34"/>
        <v>0</v>
      </c>
      <c r="U127" s="19">
        <f t="shared" si="34"/>
        <v>2</v>
      </c>
      <c r="V127" s="19">
        <f t="shared" si="34"/>
        <v>44.56</v>
      </c>
    </row>
    <row r="128" spans="1:22" s="20" customFormat="1" ht="76.5" x14ac:dyDescent="0.2">
      <c r="A128" s="58">
        <v>113</v>
      </c>
      <c r="B128" s="59"/>
      <c r="C128" s="59" t="s">
        <v>506</v>
      </c>
      <c r="D128" s="60" t="s">
        <v>304</v>
      </c>
      <c r="E128" s="61">
        <v>22</v>
      </c>
      <c r="F128" s="62">
        <v>50</v>
      </c>
      <c r="G128" s="61">
        <v>1100</v>
      </c>
      <c r="H128" s="62"/>
      <c r="I128" s="61"/>
      <c r="J128" s="62"/>
      <c r="K128" s="61"/>
      <c r="L128" s="62">
        <v>50</v>
      </c>
      <c r="M128" s="61">
        <v>1100</v>
      </c>
      <c r="N128" s="63"/>
      <c r="O128" s="19">
        <f t="shared" si="34"/>
        <v>50</v>
      </c>
      <c r="P128" s="19">
        <f t="shared" si="34"/>
        <v>1100</v>
      </c>
      <c r="Q128" s="19">
        <f t="shared" si="34"/>
        <v>0</v>
      </c>
      <c r="R128" s="19">
        <f t="shared" si="34"/>
        <v>0</v>
      </c>
      <c r="S128" s="19">
        <f t="shared" si="34"/>
        <v>0</v>
      </c>
      <c r="T128" s="19">
        <f t="shared" si="34"/>
        <v>0</v>
      </c>
      <c r="U128" s="19">
        <f t="shared" si="34"/>
        <v>50</v>
      </c>
      <c r="V128" s="19">
        <f t="shared" si="34"/>
        <v>1100</v>
      </c>
    </row>
    <row r="129" spans="1:22" s="20" customFormat="1" ht="76.5" x14ac:dyDescent="0.2">
      <c r="A129" s="58">
        <v>114</v>
      </c>
      <c r="B129" s="59"/>
      <c r="C129" s="59" t="s">
        <v>507</v>
      </c>
      <c r="D129" s="60" t="s">
        <v>304</v>
      </c>
      <c r="E129" s="61" t="s">
        <v>508</v>
      </c>
      <c r="F129" s="62">
        <v>1</v>
      </c>
      <c r="G129" s="61">
        <v>13.58</v>
      </c>
      <c r="H129" s="62"/>
      <c r="I129" s="61"/>
      <c r="J129" s="62"/>
      <c r="K129" s="61"/>
      <c r="L129" s="62">
        <v>1</v>
      </c>
      <c r="M129" s="61">
        <v>13.58</v>
      </c>
      <c r="N129" s="63"/>
      <c r="O129" s="19">
        <f t="shared" ref="O129:V132" si="35">F129</f>
        <v>1</v>
      </c>
      <c r="P129" s="19">
        <f t="shared" si="35"/>
        <v>13.58</v>
      </c>
      <c r="Q129" s="19">
        <f t="shared" si="35"/>
        <v>0</v>
      </c>
      <c r="R129" s="19">
        <f t="shared" si="35"/>
        <v>0</v>
      </c>
      <c r="S129" s="19">
        <f t="shared" si="35"/>
        <v>0</v>
      </c>
      <c r="T129" s="19">
        <f t="shared" si="35"/>
        <v>0</v>
      </c>
      <c r="U129" s="19">
        <f t="shared" si="35"/>
        <v>1</v>
      </c>
      <c r="V129" s="19">
        <f t="shared" si="35"/>
        <v>13.58</v>
      </c>
    </row>
    <row r="130" spans="1:22" s="20" customFormat="1" ht="63.75" x14ac:dyDescent="0.2">
      <c r="A130" s="58">
        <v>115</v>
      </c>
      <c r="B130" s="59"/>
      <c r="C130" s="59" t="s">
        <v>509</v>
      </c>
      <c r="D130" s="60" t="s">
        <v>304</v>
      </c>
      <c r="E130" s="61">
        <v>21</v>
      </c>
      <c r="F130" s="62">
        <v>5</v>
      </c>
      <c r="G130" s="61">
        <v>105</v>
      </c>
      <c r="H130" s="62"/>
      <c r="I130" s="61"/>
      <c r="J130" s="62"/>
      <c r="K130" s="61"/>
      <c r="L130" s="62">
        <v>5</v>
      </c>
      <c r="M130" s="61">
        <v>105</v>
      </c>
      <c r="N130" s="63"/>
      <c r="O130" s="19">
        <f t="shared" si="35"/>
        <v>5</v>
      </c>
      <c r="P130" s="19">
        <f t="shared" si="35"/>
        <v>105</v>
      </c>
      <c r="Q130" s="19">
        <f t="shared" si="35"/>
        <v>0</v>
      </c>
      <c r="R130" s="19">
        <f t="shared" si="35"/>
        <v>0</v>
      </c>
      <c r="S130" s="19">
        <f t="shared" si="35"/>
        <v>0</v>
      </c>
      <c r="T130" s="19">
        <f t="shared" si="35"/>
        <v>0</v>
      </c>
      <c r="U130" s="19">
        <f t="shared" si="35"/>
        <v>5</v>
      </c>
      <c r="V130" s="19">
        <f t="shared" si="35"/>
        <v>105</v>
      </c>
    </row>
    <row r="131" spans="1:22" s="20" customFormat="1" ht="51" x14ac:dyDescent="0.2">
      <c r="A131" s="58">
        <v>116</v>
      </c>
      <c r="B131" s="59"/>
      <c r="C131" s="59" t="s">
        <v>510</v>
      </c>
      <c r="D131" s="60" t="s">
        <v>304</v>
      </c>
      <c r="E131" s="61" t="s">
        <v>511</v>
      </c>
      <c r="F131" s="62">
        <v>18</v>
      </c>
      <c r="G131" s="61">
        <v>334.8</v>
      </c>
      <c r="H131" s="62"/>
      <c r="I131" s="61"/>
      <c r="J131" s="62">
        <v>8.5</v>
      </c>
      <c r="K131" s="61">
        <v>158.1</v>
      </c>
      <c r="L131" s="62">
        <v>9.5</v>
      </c>
      <c r="M131" s="61">
        <v>176.70000000000002</v>
      </c>
      <c r="N131" s="63"/>
      <c r="O131" s="19">
        <f t="shared" si="35"/>
        <v>18</v>
      </c>
      <c r="P131" s="19">
        <f t="shared" si="35"/>
        <v>334.8</v>
      </c>
      <c r="Q131" s="19">
        <f t="shared" si="35"/>
        <v>0</v>
      </c>
      <c r="R131" s="19">
        <f t="shared" si="35"/>
        <v>0</v>
      </c>
      <c r="S131" s="19">
        <f t="shared" si="35"/>
        <v>8.5</v>
      </c>
      <c r="T131" s="19">
        <f t="shared" si="35"/>
        <v>158.1</v>
      </c>
      <c r="U131" s="19">
        <f t="shared" si="35"/>
        <v>9.5</v>
      </c>
      <c r="V131" s="19">
        <f t="shared" si="35"/>
        <v>176.70000000000002</v>
      </c>
    </row>
    <row r="132" spans="1:22" s="20" customFormat="1" ht="63.75" x14ac:dyDescent="0.2">
      <c r="A132" s="58">
        <v>117</v>
      </c>
      <c r="B132" s="59"/>
      <c r="C132" s="59" t="s">
        <v>512</v>
      </c>
      <c r="D132" s="60" t="s">
        <v>335</v>
      </c>
      <c r="E132" s="61" t="s">
        <v>513</v>
      </c>
      <c r="F132" s="62"/>
      <c r="G132" s="61"/>
      <c r="H132" s="62">
        <v>5</v>
      </c>
      <c r="I132" s="61">
        <v>148</v>
      </c>
      <c r="J132" s="62"/>
      <c r="K132" s="61"/>
      <c r="L132" s="62">
        <v>5</v>
      </c>
      <c r="M132" s="61">
        <v>148</v>
      </c>
      <c r="N132" s="63"/>
      <c r="O132" s="19">
        <f t="shared" si="35"/>
        <v>0</v>
      </c>
      <c r="P132" s="19">
        <f t="shared" si="35"/>
        <v>0</v>
      </c>
      <c r="Q132" s="19">
        <f t="shared" si="35"/>
        <v>5</v>
      </c>
      <c r="R132" s="19">
        <f t="shared" si="35"/>
        <v>148</v>
      </c>
      <c r="S132" s="19">
        <f t="shared" si="35"/>
        <v>0</v>
      </c>
      <c r="T132" s="19">
        <f t="shared" si="35"/>
        <v>0</v>
      </c>
      <c r="U132" s="19">
        <f t="shared" si="35"/>
        <v>5</v>
      </c>
      <c r="V132" s="19">
        <f t="shared" si="35"/>
        <v>148</v>
      </c>
    </row>
    <row r="133" spans="1:22" s="20" customFormat="1" ht="51" x14ac:dyDescent="0.2">
      <c r="A133" s="58">
        <v>118</v>
      </c>
      <c r="B133" s="59"/>
      <c r="C133" s="59" t="s">
        <v>514</v>
      </c>
      <c r="D133" s="60" t="s">
        <v>304</v>
      </c>
      <c r="E133" s="61" t="s">
        <v>515</v>
      </c>
      <c r="F133" s="62">
        <v>10</v>
      </c>
      <c r="G133" s="61">
        <v>96</v>
      </c>
      <c r="H133" s="62"/>
      <c r="I133" s="61"/>
      <c r="J133" s="62"/>
      <c r="K133" s="61"/>
      <c r="L133" s="62">
        <v>10</v>
      </c>
      <c r="M133" s="61">
        <v>96</v>
      </c>
      <c r="N133" s="63"/>
      <c r="O133" s="19">
        <f t="shared" ref="O133:V138" si="36">F133</f>
        <v>10</v>
      </c>
      <c r="P133" s="19">
        <f t="shared" si="36"/>
        <v>96</v>
      </c>
      <c r="Q133" s="19">
        <f t="shared" si="36"/>
        <v>0</v>
      </c>
      <c r="R133" s="19">
        <f t="shared" si="36"/>
        <v>0</v>
      </c>
      <c r="S133" s="19">
        <f t="shared" si="36"/>
        <v>0</v>
      </c>
      <c r="T133" s="19">
        <f t="shared" si="36"/>
        <v>0</v>
      </c>
      <c r="U133" s="19">
        <f t="shared" si="36"/>
        <v>10</v>
      </c>
      <c r="V133" s="19">
        <f t="shared" si="36"/>
        <v>96</v>
      </c>
    </row>
    <row r="134" spans="1:22" s="20" customFormat="1" ht="63.75" x14ac:dyDescent="0.2">
      <c r="A134" s="58">
        <v>119</v>
      </c>
      <c r="B134" s="59"/>
      <c r="C134" s="59" t="s">
        <v>516</v>
      </c>
      <c r="D134" s="60" t="s">
        <v>517</v>
      </c>
      <c r="E134" s="61" t="s">
        <v>518</v>
      </c>
      <c r="F134" s="62">
        <v>1710</v>
      </c>
      <c r="G134" s="61">
        <v>6703.2000000000007</v>
      </c>
      <c r="H134" s="62"/>
      <c r="I134" s="61"/>
      <c r="J134" s="62">
        <v>220</v>
      </c>
      <c r="K134" s="61">
        <v>862.40000000000009</v>
      </c>
      <c r="L134" s="62">
        <v>1490</v>
      </c>
      <c r="M134" s="61">
        <v>5840.8</v>
      </c>
      <c r="N134" s="63"/>
      <c r="O134" s="19">
        <f t="shared" si="36"/>
        <v>1710</v>
      </c>
      <c r="P134" s="19">
        <f t="shared" si="36"/>
        <v>6703.2000000000007</v>
      </c>
      <c r="Q134" s="19">
        <f t="shared" si="36"/>
        <v>0</v>
      </c>
      <c r="R134" s="19">
        <f t="shared" si="36"/>
        <v>0</v>
      </c>
      <c r="S134" s="19">
        <f t="shared" si="36"/>
        <v>220</v>
      </c>
      <c r="T134" s="19">
        <f t="shared" si="36"/>
        <v>862.40000000000009</v>
      </c>
      <c r="U134" s="19">
        <f t="shared" si="36"/>
        <v>1490</v>
      </c>
      <c r="V134" s="19">
        <f t="shared" si="36"/>
        <v>5840.8</v>
      </c>
    </row>
    <row r="135" spans="1:22" s="20" customFormat="1" ht="64.5" thickBot="1" x14ac:dyDescent="0.25">
      <c r="A135" s="58">
        <v>120</v>
      </c>
      <c r="B135" s="59"/>
      <c r="C135" s="59" t="s">
        <v>519</v>
      </c>
      <c r="D135" s="60" t="s">
        <v>311</v>
      </c>
      <c r="E135" s="61" t="s">
        <v>520</v>
      </c>
      <c r="F135" s="62">
        <v>90</v>
      </c>
      <c r="G135" s="61">
        <v>578.70000000000005</v>
      </c>
      <c r="H135" s="62"/>
      <c r="I135" s="61"/>
      <c r="J135" s="62"/>
      <c r="K135" s="61"/>
      <c r="L135" s="62">
        <v>90</v>
      </c>
      <c r="M135" s="61">
        <v>578.70000000000005</v>
      </c>
      <c r="N135" s="63"/>
      <c r="O135" s="19">
        <f t="shared" si="36"/>
        <v>90</v>
      </c>
      <c r="P135" s="19">
        <f t="shared" si="36"/>
        <v>578.70000000000005</v>
      </c>
      <c r="Q135" s="19">
        <f t="shared" si="36"/>
        <v>0</v>
      </c>
      <c r="R135" s="19">
        <f t="shared" si="36"/>
        <v>0</v>
      </c>
      <c r="S135" s="19">
        <f t="shared" si="36"/>
        <v>0</v>
      </c>
      <c r="T135" s="19">
        <f t="shared" si="36"/>
        <v>0</v>
      </c>
      <c r="U135" s="19">
        <f t="shared" si="36"/>
        <v>90</v>
      </c>
      <c r="V135" s="19">
        <f t="shared" si="36"/>
        <v>578.70000000000005</v>
      </c>
    </row>
    <row r="136" spans="1:22" s="20" customFormat="1" ht="90" thickBot="1" x14ac:dyDescent="0.25">
      <c r="A136" s="58">
        <v>121</v>
      </c>
      <c r="B136" s="59"/>
      <c r="C136" s="59" t="s">
        <v>521</v>
      </c>
      <c r="D136" s="60" t="s">
        <v>311</v>
      </c>
      <c r="E136" s="61" t="s">
        <v>522</v>
      </c>
      <c r="F136" s="62">
        <v>100</v>
      </c>
      <c r="G136" s="61">
        <v>148.91</v>
      </c>
      <c r="H136" s="62">
        <v>200</v>
      </c>
      <c r="I136" s="61">
        <v>297.82</v>
      </c>
      <c r="J136" s="62"/>
      <c r="K136" s="61"/>
      <c r="L136" s="62">
        <v>300</v>
      </c>
      <c r="M136" s="61">
        <v>446.73</v>
      </c>
      <c r="N136" s="63"/>
      <c r="O136" s="19">
        <f t="shared" si="36"/>
        <v>100</v>
      </c>
      <c r="P136" s="19">
        <f t="shared" si="36"/>
        <v>148.91</v>
      </c>
      <c r="Q136" s="19">
        <f t="shared" si="36"/>
        <v>200</v>
      </c>
      <c r="R136" s="19">
        <f t="shared" si="36"/>
        <v>297.82</v>
      </c>
      <c r="S136" s="19">
        <f t="shared" si="36"/>
        <v>0</v>
      </c>
      <c r="T136" s="19">
        <f t="shared" si="36"/>
        <v>0</v>
      </c>
      <c r="U136" s="19">
        <f t="shared" si="36"/>
        <v>300</v>
      </c>
      <c r="V136" s="19">
        <f t="shared" si="36"/>
        <v>446.73</v>
      </c>
    </row>
    <row r="137" spans="1:22" s="20" customFormat="1" ht="51.75" thickBot="1" x14ac:dyDescent="0.25">
      <c r="A137" s="58">
        <v>122</v>
      </c>
      <c r="B137" s="59"/>
      <c r="C137" s="59" t="s">
        <v>523</v>
      </c>
      <c r="D137" s="60" t="s">
        <v>411</v>
      </c>
      <c r="E137" s="61" t="s">
        <v>524</v>
      </c>
      <c r="F137" s="62"/>
      <c r="G137" s="61"/>
      <c r="H137" s="62">
        <v>672</v>
      </c>
      <c r="I137" s="61">
        <v>1120.1500000000001</v>
      </c>
      <c r="J137" s="62"/>
      <c r="K137" s="61"/>
      <c r="L137" s="62">
        <v>672</v>
      </c>
      <c r="M137" s="61">
        <v>1120.1500000000001</v>
      </c>
      <c r="N137" s="63"/>
      <c r="O137" s="19">
        <f t="shared" si="36"/>
        <v>0</v>
      </c>
      <c r="P137" s="19">
        <f t="shared" si="36"/>
        <v>0</v>
      </c>
      <c r="Q137" s="19">
        <f t="shared" si="36"/>
        <v>672</v>
      </c>
      <c r="R137" s="19">
        <f t="shared" si="36"/>
        <v>1120.1500000000001</v>
      </c>
      <c r="S137" s="19">
        <f t="shared" si="36"/>
        <v>0</v>
      </c>
      <c r="T137" s="19">
        <f t="shared" si="36"/>
        <v>0</v>
      </c>
      <c r="U137" s="19">
        <f t="shared" si="36"/>
        <v>672</v>
      </c>
      <c r="V137" s="19">
        <f t="shared" si="36"/>
        <v>1120.1500000000001</v>
      </c>
    </row>
    <row r="138" spans="1:22" s="20" customFormat="1" ht="89.25" x14ac:dyDescent="0.2">
      <c r="A138" s="58">
        <v>123</v>
      </c>
      <c r="B138" s="59"/>
      <c r="C138" s="59" t="s">
        <v>525</v>
      </c>
      <c r="D138" s="60" t="s">
        <v>411</v>
      </c>
      <c r="E138" s="61" t="s">
        <v>526</v>
      </c>
      <c r="F138" s="62">
        <v>15795</v>
      </c>
      <c r="G138" s="61">
        <v>25840.25</v>
      </c>
      <c r="H138" s="62"/>
      <c r="I138" s="61"/>
      <c r="J138" s="62">
        <v>3742</v>
      </c>
      <c r="K138" s="61">
        <v>6121.54</v>
      </c>
      <c r="L138" s="62">
        <v>12053</v>
      </c>
      <c r="M138" s="61">
        <v>19718.71</v>
      </c>
      <c r="N138" s="63"/>
      <c r="O138" s="19">
        <f t="shared" si="36"/>
        <v>15795</v>
      </c>
      <c r="P138" s="19">
        <f t="shared" si="36"/>
        <v>25840.25</v>
      </c>
      <c r="Q138" s="19">
        <f t="shared" si="36"/>
        <v>0</v>
      </c>
      <c r="R138" s="19">
        <f t="shared" si="36"/>
        <v>0</v>
      </c>
      <c r="S138" s="19">
        <f t="shared" si="36"/>
        <v>3742</v>
      </c>
      <c r="T138" s="19">
        <f t="shared" si="36"/>
        <v>6121.54</v>
      </c>
      <c r="U138" s="19">
        <f t="shared" si="36"/>
        <v>12053</v>
      </c>
      <c r="V138" s="19">
        <f t="shared" si="36"/>
        <v>19718.71</v>
      </c>
    </row>
    <row r="139" spans="1:22" s="20" customFormat="1" ht="63.75" x14ac:dyDescent="0.2">
      <c r="A139" s="58">
        <v>124</v>
      </c>
      <c r="B139" s="59"/>
      <c r="C139" s="59" t="s">
        <v>527</v>
      </c>
      <c r="D139" s="60" t="s">
        <v>304</v>
      </c>
      <c r="E139" s="61" t="s">
        <v>528</v>
      </c>
      <c r="F139" s="62">
        <v>15</v>
      </c>
      <c r="G139" s="61">
        <v>673.5</v>
      </c>
      <c r="H139" s="62"/>
      <c r="I139" s="61"/>
      <c r="J139" s="62">
        <v>1</v>
      </c>
      <c r="K139" s="61">
        <v>44.900000000000006</v>
      </c>
      <c r="L139" s="62">
        <v>14</v>
      </c>
      <c r="M139" s="61">
        <v>628.6</v>
      </c>
      <c r="N139" s="63"/>
      <c r="O139" s="19">
        <f t="shared" ref="O139:O146" si="37">F139</f>
        <v>15</v>
      </c>
      <c r="P139" s="19">
        <f t="shared" ref="P139:P146" si="38">G139</f>
        <v>673.5</v>
      </c>
      <c r="Q139" s="19">
        <f t="shared" ref="Q139:Q146" si="39">H139</f>
        <v>0</v>
      </c>
      <c r="R139" s="19">
        <f t="shared" ref="R139:R146" si="40">I139</f>
        <v>0</v>
      </c>
      <c r="S139" s="19">
        <f t="shared" ref="S139:S146" si="41">J139</f>
        <v>1</v>
      </c>
      <c r="T139" s="19">
        <f t="shared" ref="T139:T146" si="42">K139</f>
        <v>44.900000000000006</v>
      </c>
      <c r="U139" s="19">
        <f t="shared" ref="U139:U146" si="43">L139</f>
        <v>14</v>
      </c>
      <c r="V139" s="19">
        <f t="shared" ref="V139:V146" si="44">M139</f>
        <v>628.6</v>
      </c>
    </row>
    <row r="140" spans="1:22" s="20" customFormat="1" ht="77.25" thickBot="1" x14ac:dyDescent="0.25">
      <c r="A140" s="58">
        <v>125</v>
      </c>
      <c r="B140" s="59"/>
      <c r="C140" s="59" t="s">
        <v>529</v>
      </c>
      <c r="D140" s="60" t="s">
        <v>335</v>
      </c>
      <c r="E140" s="61" t="s">
        <v>530</v>
      </c>
      <c r="F140" s="62">
        <v>0.70000000000000007</v>
      </c>
      <c r="G140" s="61">
        <v>30.380000000000003</v>
      </c>
      <c r="H140" s="62"/>
      <c r="I140" s="61"/>
      <c r="J140" s="62"/>
      <c r="K140" s="61"/>
      <c r="L140" s="62">
        <v>0.70000000000000007</v>
      </c>
      <c r="M140" s="61">
        <v>30.380000000000003</v>
      </c>
      <c r="N140" s="63"/>
      <c r="O140" s="19">
        <f t="shared" si="37"/>
        <v>0.70000000000000007</v>
      </c>
      <c r="P140" s="19">
        <f t="shared" si="38"/>
        <v>30.380000000000003</v>
      </c>
      <c r="Q140" s="19">
        <f t="shared" si="39"/>
        <v>0</v>
      </c>
      <c r="R140" s="19">
        <f t="shared" si="40"/>
        <v>0</v>
      </c>
      <c r="S140" s="19">
        <f t="shared" si="41"/>
        <v>0</v>
      </c>
      <c r="T140" s="19">
        <f t="shared" si="42"/>
        <v>0</v>
      </c>
      <c r="U140" s="19">
        <f t="shared" si="43"/>
        <v>0.70000000000000007</v>
      </c>
      <c r="V140" s="19">
        <f t="shared" si="44"/>
        <v>30.380000000000003</v>
      </c>
    </row>
    <row r="141" spans="1:22" s="20" customFormat="1" ht="64.5" thickBot="1" x14ac:dyDescent="0.25">
      <c r="A141" s="58">
        <v>126</v>
      </c>
      <c r="B141" s="59"/>
      <c r="C141" s="59" t="s">
        <v>531</v>
      </c>
      <c r="D141" s="60" t="s">
        <v>304</v>
      </c>
      <c r="E141" s="61" t="s">
        <v>532</v>
      </c>
      <c r="F141" s="62">
        <v>10</v>
      </c>
      <c r="G141" s="61">
        <v>515</v>
      </c>
      <c r="H141" s="62"/>
      <c r="I141" s="61"/>
      <c r="J141" s="62"/>
      <c r="K141" s="61"/>
      <c r="L141" s="62">
        <v>10</v>
      </c>
      <c r="M141" s="61">
        <v>515</v>
      </c>
      <c r="N141" s="63"/>
      <c r="O141" s="19">
        <f t="shared" si="37"/>
        <v>10</v>
      </c>
      <c r="P141" s="19">
        <f t="shared" si="38"/>
        <v>515</v>
      </c>
      <c r="Q141" s="19">
        <f t="shared" si="39"/>
        <v>0</v>
      </c>
      <c r="R141" s="19">
        <f t="shared" si="40"/>
        <v>0</v>
      </c>
      <c r="S141" s="19">
        <f t="shared" si="41"/>
        <v>0</v>
      </c>
      <c r="T141" s="19">
        <f t="shared" si="42"/>
        <v>0</v>
      </c>
      <c r="U141" s="19">
        <f t="shared" si="43"/>
        <v>10</v>
      </c>
      <c r="V141" s="19">
        <f t="shared" si="44"/>
        <v>515</v>
      </c>
    </row>
    <row r="142" spans="1:22" s="20" customFormat="1" ht="39" thickBot="1" x14ac:dyDescent="0.25">
      <c r="A142" s="58">
        <v>127</v>
      </c>
      <c r="B142" s="59"/>
      <c r="C142" s="59" t="s">
        <v>533</v>
      </c>
      <c r="D142" s="60" t="s">
        <v>299</v>
      </c>
      <c r="E142" s="61">
        <v>154</v>
      </c>
      <c r="F142" s="62">
        <v>1</v>
      </c>
      <c r="G142" s="61">
        <v>154</v>
      </c>
      <c r="H142" s="62"/>
      <c r="I142" s="61"/>
      <c r="J142" s="62"/>
      <c r="K142" s="61"/>
      <c r="L142" s="62">
        <v>1</v>
      </c>
      <c r="M142" s="61">
        <v>154</v>
      </c>
      <c r="N142" s="63"/>
      <c r="O142" s="19">
        <f t="shared" si="37"/>
        <v>1</v>
      </c>
      <c r="P142" s="19">
        <f t="shared" si="38"/>
        <v>154</v>
      </c>
      <c r="Q142" s="19">
        <f t="shared" si="39"/>
        <v>0</v>
      </c>
      <c r="R142" s="19">
        <f t="shared" si="40"/>
        <v>0</v>
      </c>
      <c r="S142" s="19">
        <f t="shared" si="41"/>
        <v>0</v>
      </c>
      <c r="T142" s="19">
        <f t="shared" si="42"/>
        <v>0</v>
      </c>
      <c r="U142" s="19">
        <f t="shared" si="43"/>
        <v>1</v>
      </c>
      <c r="V142" s="19">
        <f t="shared" si="44"/>
        <v>154</v>
      </c>
    </row>
    <row r="143" spans="1:22" s="20" customFormat="1" ht="51.75" thickBot="1" x14ac:dyDescent="0.25">
      <c r="A143" s="58">
        <v>128</v>
      </c>
      <c r="B143" s="59"/>
      <c r="C143" s="59" t="s">
        <v>534</v>
      </c>
      <c r="D143" s="60" t="s">
        <v>299</v>
      </c>
      <c r="E143" s="61">
        <v>202</v>
      </c>
      <c r="F143" s="62">
        <v>323</v>
      </c>
      <c r="G143" s="61">
        <v>65246</v>
      </c>
      <c r="H143" s="62"/>
      <c r="I143" s="61"/>
      <c r="J143" s="62">
        <v>37</v>
      </c>
      <c r="K143" s="61">
        <v>7474</v>
      </c>
      <c r="L143" s="62">
        <v>286</v>
      </c>
      <c r="M143" s="61">
        <v>57772</v>
      </c>
      <c r="N143" s="63"/>
      <c r="O143" s="19">
        <f t="shared" si="37"/>
        <v>323</v>
      </c>
      <c r="P143" s="19">
        <f t="shared" si="38"/>
        <v>65246</v>
      </c>
      <c r="Q143" s="19">
        <f t="shared" si="39"/>
        <v>0</v>
      </c>
      <c r="R143" s="19">
        <f t="shared" si="40"/>
        <v>0</v>
      </c>
      <c r="S143" s="19">
        <f t="shared" si="41"/>
        <v>37</v>
      </c>
      <c r="T143" s="19">
        <f t="shared" si="42"/>
        <v>7474</v>
      </c>
      <c r="U143" s="19">
        <f t="shared" si="43"/>
        <v>286</v>
      </c>
      <c r="V143" s="19">
        <f t="shared" si="44"/>
        <v>57772</v>
      </c>
    </row>
    <row r="144" spans="1:22" s="20" customFormat="1" ht="63.75" x14ac:dyDescent="0.2">
      <c r="A144" s="58">
        <v>129</v>
      </c>
      <c r="B144" s="59"/>
      <c r="C144" s="59" t="s">
        <v>535</v>
      </c>
      <c r="D144" s="60" t="s">
        <v>536</v>
      </c>
      <c r="E144" s="61">
        <v>459</v>
      </c>
      <c r="F144" s="62">
        <v>82</v>
      </c>
      <c r="G144" s="61">
        <v>37638</v>
      </c>
      <c r="H144" s="62"/>
      <c r="I144" s="61"/>
      <c r="J144" s="62">
        <v>18</v>
      </c>
      <c r="K144" s="61">
        <v>8262</v>
      </c>
      <c r="L144" s="62">
        <v>64</v>
      </c>
      <c r="M144" s="61">
        <v>29376</v>
      </c>
      <c r="N144" s="63"/>
      <c r="O144" s="19">
        <f t="shared" si="37"/>
        <v>82</v>
      </c>
      <c r="P144" s="19">
        <f t="shared" si="38"/>
        <v>37638</v>
      </c>
      <c r="Q144" s="19">
        <f t="shared" si="39"/>
        <v>0</v>
      </c>
      <c r="R144" s="19">
        <f t="shared" si="40"/>
        <v>0</v>
      </c>
      <c r="S144" s="19">
        <f t="shared" si="41"/>
        <v>18</v>
      </c>
      <c r="T144" s="19">
        <f t="shared" si="42"/>
        <v>8262</v>
      </c>
      <c r="U144" s="19">
        <f t="shared" si="43"/>
        <v>64</v>
      </c>
      <c r="V144" s="19">
        <f t="shared" si="44"/>
        <v>29376</v>
      </c>
    </row>
    <row r="145" spans="1:22" s="20" customFormat="1" ht="63.75" x14ac:dyDescent="0.2">
      <c r="A145" s="58">
        <v>130</v>
      </c>
      <c r="B145" s="59"/>
      <c r="C145" s="59" t="s">
        <v>537</v>
      </c>
      <c r="D145" s="60" t="s">
        <v>304</v>
      </c>
      <c r="E145" s="61" t="s">
        <v>538</v>
      </c>
      <c r="F145" s="62">
        <v>161</v>
      </c>
      <c r="G145" s="61">
        <v>6454.4900000000007</v>
      </c>
      <c r="H145" s="62"/>
      <c r="I145" s="61"/>
      <c r="J145" s="62">
        <v>20</v>
      </c>
      <c r="K145" s="61">
        <v>801.80000000000007</v>
      </c>
      <c r="L145" s="62">
        <v>141</v>
      </c>
      <c r="M145" s="61">
        <v>5652.6900000000005</v>
      </c>
      <c r="N145" s="63"/>
      <c r="O145" s="19">
        <f t="shared" si="37"/>
        <v>161</v>
      </c>
      <c r="P145" s="19">
        <f t="shared" si="38"/>
        <v>6454.4900000000007</v>
      </c>
      <c r="Q145" s="19">
        <f t="shared" si="39"/>
        <v>0</v>
      </c>
      <c r="R145" s="19">
        <f t="shared" si="40"/>
        <v>0</v>
      </c>
      <c r="S145" s="19">
        <f t="shared" si="41"/>
        <v>20</v>
      </c>
      <c r="T145" s="19">
        <f t="shared" si="42"/>
        <v>801.80000000000007</v>
      </c>
      <c r="U145" s="19">
        <f t="shared" si="43"/>
        <v>141</v>
      </c>
      <c r="V145" s="19">
        <f t="shared" si="44"/>
        <v>5652.6900000000005</v>
      </c>
    </row>
    <row r="146" spans="1:22" s="20" customFormat="1" ht="38.25" x14ac:dyDescent="0.2">
      <c r="A146" s="58">
        <v>131</v>
      </c>
      <c r="B146" s="59"/>
      <c r="C146" s="59" t="s">
        <v>539</v>
      </c>
      <c r="D146" s="60" t="s">
        <v>299</v>
      </c>
      <c r="E146" s="61">
        <v>15</v>
      </c>
      <c r="F146" s="62">
        <v>10</v>
      </c>
      <c r="G146" s="61">
        <v>150</v>
      </c>
      <c r="H146" s="62"/>
      <c r="I146" s="61"/>
      <c r="J146" s="62"/>
      <c r="K146" s="61"/>
      <c r="L146" s="62">
        <v>10</v>
      </c>
      <c r="M146" s="61">
        <v>150</v>
      </c>
      <c r="N146" s="63"/>
      <c r="O146" s="19">
        <f t="shared" si="37"/>
        <v>10</v>
      </c>
      <c r="P146" s="19">
        <f t="shared" si="38"/>
        <v>150</v>
      </c>
      <c r="Q146" s="19">
        <f t="shared" si="39"/>
        <v>0</v>
      </c>
      <c r="R146" s="19">
        <f t="shared" si="40"/>
        <v>0</v>
      </c>
      <c r="S146" s="19">
        <f t="shared" si="41"/>
        <v>0</v>
      </c>
      <c r="T146" s="19">
        <f t="shared" si="42"/>
        <v>0</v>
      </c>
      <c r="U146" s="19">
        <f t="shared" si="43"/>
        <v>10</v>
      </c>
      <c r="V146" s="19">
        <f t="shared" si="44"/>
        <v>150</v>
      </c>
    </row>
    <row r="147" spans="1:22" s="20" customFormat="1" ht="63.75" x14ac:dyDescent="0.2">
      <c r="A147" s="58">
        <v>132</v>
      </c>
      <c r="B147" s="59"/>
      <c r="C147" s="59" t="s">
        <v>540</v>
      </c>
      <c r="D147" s="60" t="s">
        <v>304</v>
      </c>
      <c r="E147" s="61" t="s">
        <v>541</v>
      </c>
      <c r="F147" s="62">
        <v>3.7</v>
      </c>
      <c r="G147" s="61">
        <v>82.39</v>
      </c>
      <c r="H147" s="62"/>
      <c r="I147" s="61"/>
      <c r="J147" s="62">
        <v>0.2</v>
      </c>
      <c r="K147" s="61">
        <v>4.45</v>
      </c>
      <c r="L147" s="62">
        <v>3.5</v>
      </c>
      <c r="M147" s="61">
        <v>77.94</v>
      </c>
      <c r="N147" s="63"/>
      <c r="O147" s="19">
        <f t="shared" ref="O147:V151" si="45">F147</f>
        <v>3.7</v>
      </c>
      <c r="P147" s="19">
        <f t="shared" si="45"/>
        <v>82.39</v>
      </c>
      <c r="Q147" s="19">
        <f t="shared" si="45"/>
        <v>0</v>
      </c>
      <c r="R147" s="19">
        <f t="shared" si="45"/>
        <v>0</v>
      </c>
      <c r="S147" s="19">
        <f t="shared" si="45"/>
        <v>0.2</v>
      </c>
      <c r="T147" s="19">
        <f t="shared" si="45"/>
        <v>4.45</v>
      </c>
      <c r="U147" s="19">
        <f t="shared" si="45"/>
        <v>3.5</v>
      </c>
      <c r="V147" s="19">
        <f t="shared" si="45"/>
        <v>77.94</v>
      </c>
    </row>
    <row r="148" spans="1:22" s="20" customFormat="1" ht="90" thickBot="1" x14ac:dyDescent="0.25">
      <c r="A148" s="58">
        <v>133</v>
      </c>
      <c r="B148" s="59"/>
      <c r="C148" s="59" t="s">
        <v>542</v>
      </c>
      <c r="D148" s="60" t="s">
        <v>304</v>
      </c>
      <c r="E148" s="61" t="s">
        <v>543</v>
      </c>
      <c r="F148" s="62">
        <v>26</v>
      </c>
      <c r="G148" s="61">
        <v>1102.4000000000001</v>
      </c>
      <c r="H148" s="62"/>
      <c r="I148" s="61"/>
      <c r="J148" s="62"/>
      <c r="K148" s="61"/>
      <c r="L148" s="62">
        <v>26</v>
      </c>
      <c r="M148" s="61">
        <v>1102.4000000000001</v>
      </c>
      <c r="N148" s="63"/>
      <c r="O148" s="19">
        <f t="shared" si="45"/>
        <v>26</v>
      </c>
      <c r="P148" s="19">
        <f t="shared" si="45"/>
        <v>1102.4000000000001</v>
      </c>
      <c r="Q148" s="19">
        <f t="shared" si="45"/>
        <v>0</v>
      </c>
      <c r="R148" s="19">
        <f t="shared" si="45"/>
        <v>0</v>
      </c>
      <c r="S148" s="19">
        <f t="shared" si="45"/>
        <v>0</v>
      </c>
      <c r="T148" s="19">
        <f t="shared" si="45"/>
        <v>0</v>
      </c>
      <c r="U148" s="19">
        <f t="shared" si="45"/>
        <v>26</v>
      </c>
      <c r="V148" s="19">
        <f t="shared" si="45"/>
        <v>1102.4000000000001</v>
      </c>
    </row>
    <row r="149" spans="1:22" s="20" customFormat="1" ht="77.25" thickBot="1" x14ac:dyDescent="0.25">
      <c r="A149" s="58">
        <v>134</v>
      </c>
      <c r="B149" s="59"/>
      <c r="C149" s="59" t="s">
        <v>544</v>
      </c>
      <c r="D149" s="60" t="s">
        <v>299</v>
      </c>
      <c r="E149" s="61" t="s">
        <v>545</v>
      </c>
      <c r="F149" s="62">
        <v>29</v>
      </c>
      <c r="G149" s="61">
        <v>698.32</v>
      </c>
      <c r="H149" s="62"/>
      <c r="I149" s="61"/>
      <c r="J149" s="62"/>
      <c r="K149" s="61"/>
      <c r="L149" s="62">
        <v>29</v>
      </c>
      <c r="M149" s="61">
        <v>698.32</v>
      </c>
      <c r="N149" s="63"/>
      <c r="O149" s="19">
        <f t="shared" si="45"/>
        <v>29</v>
      </c>
      <c r="P149" s="19">
        <f t="shared" si="45"/>
        <v>698.32</v>
      </c>
      <c r="Q149" s="19">
        <f t="shared" si="45"/>
        <v>0</v>
      </c>
      <c r="R149" s="19">
        <f t="shared" si="45"/>
        <v>0</v>
      </c>
      <c r="S149" s="19">
        <f t="shared" si="45"/>
        <v>0</v>
      </c>
      <c r="T149" s="19">
        <f t="shared" si="45"/>
        <v>0</v>
      </c>
      <c r="U149" s="19">
        <f t="shared" si="45"/>
        <v>29</v>
      </c>
      <c r="V149" s="19">
        <f t="shared" si="45"/>
        <v>698.32</v>
      </c>
    </row>
    <row r="150" spans="1:22" s="20" customFormat="1" ht="90" thickBot="1" x14ac:dyDescent="0.25">
      <c r="A150" s="58">
        <v>135</v>
      </c>
      <c r="B150" s="59"/>
      <c r="C150" s="59" t="s">
        <v>546</v>
      </c>
      <c r="D150" s="60" t="s">
        <v>299</v>
      </c>
      <c r="E150" s="61">
        <v>174</v>
      </c>
      <c r="F150" s="62">
        <v>50</v>
      </c>
      <c r="G150" s="61">
        <v>8700</v>
      </c>
      <c r="H150" s="62"/>
      <c r="I150" s="61"/>
      <c r="J150" s="62"/>
      <c r="K150" s="61"/>
      <c r="L150" s="62">
        <v>50</v>
      </c>
      <c r="M150" s="61">
        <v>8700</v>
      </c>
      <c r="N150" s="63"/>
      <c r="O150" s="19">
        <f t="shared" si="45"/>
        <v>50</v>
      </c>
      <c r="P150" s="19">
        <f t="shared" si="45"/>
        <v>8700</v>
      </c>
      <c r="Q150" s="19">
        <f t="shared" si="45"/>
        <v>0</v>
      </c>
      <c r="R150" s="19">
        <f t="shared" si="45"/>
        <v>0</v>
      </c>
      <c r="S150" s="19">
        <f t="shared" si="45"/>
        <v>0</v>
      </c>
      <c r="T150" s="19">
        <f t="shared" si="45"/>
        <v>0</v>
      </c>
      <c r="U150" s="19">
        <f t="shared" si="45"/>
        <v>50</v>
      </c>
      <c r="V150" s="19">
        <f t="shared" si="45"/>
        <v>8700</v>
      </c>
    </row>
    <row r="151" spans="1:22" s="20" customFormat="1" ht="51" x14ac:dyDescent="0.2">
      <c r="A151" s="58">
        <v>136</v>
      </c>
      <c r="B151" s="59"/>
      <c r="C151" s="59" t="s">
        <v>547</v>
      </c>
      <c r="D151" s="60" t="s">
        <v>304</v>
      </c>
      <c r="E151" s="61" t="s">
        <v>548</v>
      </c>
      <c r="F151" s="62">
        <v>9</v>
      </c>
      <c r="G151" s="61">
        <v>469.8</v>
      </c>
      <c r="H151" s="62"/>
      <c r="I151" s="61"/>
      <c r="J151" s="62">
        <v>1.5</v>
      </c>
      <c r="K151" s="61">
        <v>78.3</v>
      </c>
      <c r="L151" s="62">
        <v>7.5</v>
      </c>
      <c r="M151" s="61">
        <v>391.5</v>
      </c>
      <c r="N151" s="63"/>
      <c r="O151" s="19">
        <f t="shared" si="45"/>
        <v>9</v>
      </c>
      <c r="P151" s="19">
        <f t="shared" si="45"/>
        <v>469.8</v>
      </c>
      <c r="Q151" s="19">
        <f t="shared" si="45"/>
        <v>0</v>
      </c>
      <c r="R151" s="19">
        <f t="shared" si="45"/>
        <v>0</v>
      </c>
      <c r="S151" s="19">
        <f t="shared" si="45"/>
        <v>1.5</v>
      </c>
      <c r="T151" s="19">
        <f t="shared" si="45"/>
        <v>78.3</v>
      </c>
      <c r="U151" s="19">
        <f t="shared" si="45"/>
        <v>7.5</v>
      </c>
      <c r="V151" s="19">
        <f t="shared" si="45"/>
        <v>391.5</v>
      </c>
    </row>
    <row r="152" spans="1:22" s="20" customFormat="1" ht="63.75" x14ac:dyDescent="0.2">
      <c r="A152" s="58">
        <v>137</v>
      </c>
      <c r="B152" s="59"/>
      <c r="C152" s="59" t="s">
        <v>549</v>
      </c>
      <c r="D152" s="60" t="s">
        <v>304</v>
      </c>
      <c r="E152" s="61">
        <v>57</v>
      </c>
      <c r="F152" s="62">
        <v>5</v>
      </c>
      <c r="G152" s="61">
        <v>285</v>
      </c>
      <c r="H152" s="62"/>
      <c r="I152" s="61"/>
      <c r="J152" s="62"/>
      <c r="K152" s="61"/>
      <c r="L152" s="62">
        <v>5</v>
      </c>
      <c r="M152" s="61">
        <v>285</v>
      </c>
      <c r="N152" s="63"/>
      <c r="O152" s="19">
        <f t="shared" ref="O152:O159" si="46">F152</f>
        <v>5</v>
      </c>
      <c r="P152" s="19">
        <f t="shared" ref="P152:P159" si="47">G152</f>
        <v>285</v>
      </c>
      <c r="Q152" s="19">
        <f t="shared" ref="Q152:Q159" si="48">H152</f>
        <v>0</v>
      </c>
      <c r="R152" s="19">
        <f t="shared" ref="R152:R159" si="49">I152</f>
        <v>0</v>
      </c>
      <c r="S152" s="19">
        <f t="shared" ref="S152:S159" si="50">J152</f>
        <v>0</v>
      </c>
      <c r="T152" s="19">
        <f t="shared" ref="T152:T159" si="51">K152</f>
        <v>0</v>
      </c>
      <c r="U152" s="19">
        <f t="shared" ref="U152:U159" si="52">L152</f>
        <v>5</v>
      </c>
      <c r="V152" s="19">
        <f t="shared" ref="V152:V159" si="53">M152</f>
        <v>285</v>
      </c>
    </row>
    <row r="153" spans="1:22" s="20" customFormat="1" ht="51" x14ac:dyDescent="0.2">
      <c r="A153" s="58">
        <v>138</v>
      </c>
      <c r="B153" s="59"/>
      <c r="C153" s="59" t="s">
        <v>550</v>
      </c>
      <c r="D153" s="60" t="s">
        <v>335</v>
      </c>
      <c r="E153" s="61" t="s">
        <v>551</v>
      </c>
      <c r="F153" s="62">
        <v>18</v>
      </c>
      <c r="G153" s="61">
        <v>1233</v>
      </c>
      <c r="H153" s="62"/>
      <c r="I153" s="61"/>
      <c r="J153" s="62"/>
      <c r="K153" s="61"/>
      <c r="L153" s="62">
        <v>18</v>
      </c>
      <c r="M153" s="61">
        <v>1233</v>
      </c>
      <c r="N153" s="63"/>
      <c r="O153" s="19">
        <f t="shared" si="46"/>
        <v>18</v>
      </c>
      <c r="P153" s="19">
        <f t="shared" si="47"/>
        <v>1233</v>
      </c>
      <c r="Q153" s="19">
        <f t="shared" si="48"/>
        <v>0</v>
      </c>
      <c r="R153" s="19">
        <f t="shared" si="49"/>
        <v>0</v>
      </c>
      <c r="S153" s="19">
        <f t="shared" si="50"/>
        <v>0</v>
      </c>
      <c r="T153" s="19">
        <f t="shared" si="51"/>
        <v>0</v>
      </c>
      <c r="U153" s="19">
        <f t="shared" si="52"/>
        <v>18</v>
      </c>
      <c r="V153" s="19">
        <f t="shared" si="53"/>
        <v>1233</v>
      </c>
    </row>
    <row r="154" spans="1:22" s="20" customFormat="1" ht="64.5" thickBot="1" x14ac:dyDescent="0.25">
      <c r="A154" s="58">
        <v>139</v>
      </c>
      <c r="B154" s="59"/>
      <c r="C154" s="59" t="s">
        <v>552</v>
      </c>
      <c r="D154" s="60" t="s">
        <v>299</v>
      </c>
      <c r="E154" s="61">
        <v>15</v>
      </c>
      <c r="F154" s="62">
        <v>10</v>
      </c>
      <c r="G154" s="61">
        <v>150</v>
      </c>
      <c r="H154" s="62"/>
      <c r="I154" s="61"/>
      <c r="J154" s="62"/>
      <c r="K154" s="61"/>
      <c r="L154" s="62">
        <v>10</v>
      </c>
      <c r="M154" s="61">
        <v>150</v>
      </c>
      <c r="N154" s="63"/>
      <c r="O154" s="19">
        <f t="shared" si="46"/>
        <v>10</v>
      </c>
      <c r="P154" s="19">
        <f t="shared" si="47"/>
        <v>150</v>
      </c>
      <c r="Q154" s="19">
        <f t="shared" si="48"/>
        <v>0</v>
      </c>
      <c r="R154" s="19">
        <f t="shared" si="49"/>
        <v>0</v>
      </c>
      <c r="S154" s="19">
        <f t="shared" si="50"/>
        <v>0</v>
      </c>
      <c r="T154" s="19">
        <f t="shared" si="51"/>
        <v>0</v>
      </c>
      <c r="U154" s="19">
        <f t="shared" si="52"/>
        <v>10</v>
      </c>
      <c r="V154" s="19">
        <f t="shared" si="53"/>
        <v>150</v>
      </c>
    </row>
    <row r="155" spans="1:22" s="20" customFormat="1" ht="64.5" thickBot="1" x14ac:dyDescent="0.25">
      <c r="A155" s="58">
        <v>140</v>
      </c>
      <c r="B155" s="59"/>
      <c r="C155" s="59" t="s">
        <v>553</v>
      </c>
      <c r="D155" s="60" t="s">
        <v>299</v>
      </c>
      <c r="E155" s="61">
        <v>15</v>
      </c>
      <c r="F155" s="62">
        <v>10</v>
      </c>
      <c r="G155" s="61">
        <v>150</v>
      </c>
      <c r="H155" s="62"/>
      <c r="I155" s="61"/>
      <c r="J155" s="62"/>
      <c r="K155" s="61"/>
      <c r="L155" s="62">
        <v>10</v>
      </c>
      <c r="M155" s="61">
        <v>150</v>
      </c>
      <c r="N155" s="63"/>
      <c r="O155" s="19">
        <f t="shared" si="46"/>
        <v>10</v>
      </c>
      <c r="P155" s="19">
        <f t="shared" si="47"/>
        <v>150</v>
      </c>
      <c r="Q155" s="19">
        <f t="shared" si="48"/>
        <v>0</v>
      </c>
      <c r="R155" s="19">
        <f t="shared" si="49"/>
        <v>0</v>
      </c>
      <c r="S155" s="19">
        <f t="shared" si="50"/>
        <v>0</v>
      </c>
      <c r="T155" s="19">
        <f t="shared" si="51"/>
        <v>0</v>
      </c>
      <c r="U155" s="19">
        <f t="shared" si="52"/>
        <v>10</v>
      </c>
      <c r="V155" s="19">
        <f t="shared" si="53"/>
        <v>150</v>
      </c>
    </row>
    <row r="156" spans="1:22" s="20" customFormat="1" ht="64.5" thickBot="1" x14ac:dyDescent="0.25">
      <c r="A156" s="58">
        <v>141</v>
      </c>
      <c r="B156" s="59"/>
      <c r="C156" s="59" t="s">
        <v>554</v>
      </c>
      <c r="D156" s="60" t="s">
        <v>299</v>
      </c>
      <c r="E156" s="61">
        <v>15</v>
      </c>
      <c r="F156" s="62">
        <v>10</v>
      </c>
      <c r="G156" s="61">
        <v>150</v>
      </c>
      <c r="H156" s="62"/>
      <c r="I156" s="61"/>
      <c r="J156" s="62"/>
      <c r="K156" s="61"/>
      <c r="L156" s="62">
        <v>10</v>
      </c>
      <c r="M156" s="61">
        <v>150</v>
      </c>
      <c r="N156" s="63"/>
      <c r="O156" s="19">
        <f t="shared" si="46"/>
        <v>10</v>
      </c>
      <c r="P156" s="19">
        <f t="shared" si="47"/>
        <v>150</v>
      </c>
      <c r="Q156" s="19">
        <f t="shared" si="48"/>
        <v>0</v>
      </c>
      <c r="R156" s="19">
        <f t="shared" si="49"/>
        <v>0</v>
      </c>
      <c r="S156" s="19">
        <f t="shared" si="50"/>
        <v>0</v>
      </c>
      <c r="T156" s="19">
        <f t="shared" si="51"/>
        <v>0</v>
      </c>
      <c r="U156" s="19">
        <f t="shared" si="52"/>
        <v>10</v>
      </c>
      <c r="V156" s="19">
        <f t="shared" si="53"/>
        <v>150</v>
      </c>
    </row>
    <row r="157" spans="1:22" s="20" customFormat="1" ht="63.75" x14ac:dyDescent="0.2">
      <c r="A157" s="58">
        <v>142</v>
      </c>
      <c r="B157" s="59"/>
      <c r="C157" s="59" t="s">
        <v>555</v>
      </c>
      <c r="D157" s="60" t="s">
        <v>299</v>
      </c>
      <c r="E157" s="61">
        <v>15</v>
      </c>
      <c r="F157" s="62">
        <v>10</v>
      </c>
      <c r="G157" s="61">
        <v>150</v>
      </c>
      <c r="H157" s="62"/>
      <c r="I157" s="61"/>
      <c r="J157" s="62"/>
      <c r="K157" s="61"/>
      <c r="L157" s="62">
        <v>10</v>
      </c>
      <c r="M157" s="61">
        <v>150</v>
      </c>
      <c r="N157" s="63"/>
      <c r="O157" s="19">
        <f t="shared" si="46"/>
        <v>10</v>
      </c>
      <c r="P157" s="19">
        <f t="shared" si="47"/>
        <v>150</v>
      </c>
      <c r="Q157" s="19">
        <f t="shared" si="48"/>
        <v>0</v>
      </c>
      <c r="R157" s="19">
        <f t="shared" si="49"/>
        <v>0</v>
      </c>
      <c r="S157" s="19">
        <f t="shared" si="50"/>
        <v>0</v>
      </c>
      <c r="T157" s="19">
        <f t="shared" si="51"/>
        <v>0</v>
      </c>
      <c r="U157" s="19">
        <f t="shared" si="52"/>
        <v>10</v>
      </c>
      <c r="V157" s="19">
        <f t="shared" si="53"/>
        <v>150</v>
      </c>
    </row>
    <row r="158" spans="1:22" s="20" customFormat="1" ht="26.25" thickBot="1" x14ac:dyDescent="0.25">
      <c r="A158" s="58">
        <v>143</v>
      </c>
      <c r="B158" s="59"/>
      <c r="C158" s="59" t="s">
        <v>556</v>
      </c>
      <c r="D158" s="60" t="s">
        <v>299</v>
      </c>
      <c r="E158" s="61" t="s">
        <v>557</v>
      </c>
      <c r="F158" s="62">
        <v>34</v>
      </c>
      <c r="G158" s="61">
        <v>775.2</v>
      </c>
      <c r="H158" s="62"/>
      <c r="I158" s="61"/>
      <c r="J158" s="62"/>
      <c r="K158" s="61"/>
      <c r="L158" s="62">
        <v>34</v>
      </c>
      <c r="M158" s="61">
        <v>775.2</v>
      </c>
      <c r="N158" s="63"/>
      <c r="O158" s="19">
        <f t="shared" si="46"/>
        <v>34</v>
      </c>
      <c r="P158" s="19">
        <f t="shared" si="47"/>
        <v>775.2</v>
      </c>
      <c r="Q158" s="19">
        <f t="shared" si="48"/>
        <v>0</v>
      </c>
      <c r="R158" s="19">
        <f t="shared" si="49"/>
        <v>0</v>
      </c>
      <c r="S158" s="19">
        <f t="shared" si="50"/>
        <v>0</v>
      </c>
      <c r="T158" s="19">
        <f t="shared" si="51"/>
        <v>0</v>
      </c>
      <c r="U158" s="19">
        <f t="shared" si="52"/>
        <v>34</v>
      </c>
      <c r="V158" s="19">
        <f t="shared" si="53"/>
        <v>775.2</v>
      </c>
    </row>
    <row r="159" spans="1:22" s="20" customFormat="1" ht="25.5" x14ac:dyDescent="0.2">
      <c r="A159" s="58">
        <v>144</v>
      </c>
      <c r="B159" s="59"/>
      <c r="C159" s="59" t="s">
        <v>558</v>
      </c>
      <c r="D159" s="60" t="s">
        <v>299</v>
      </c>
      <c r="E159" s="61" t="s">
        <v>557</v>
      </c>
      <c r="F159" s="62">
        <v>40</v>
      </c>
      <c r="G159" s="61">
        <v>912</v>
      </c>
      <c r="H159" s="62"/>
      <c r="I159" s="61"/>
      <c r="J159" s="62"/>
      <c r="K159" s="61"/>
      <c r="L159" s="62">
        <v>40</v>
      </c>
      <c r="M159" s="61">
        <v>912</v>
      </c>
      <c r="N159" s="63"/>
      <c r="O159" s="19">
        <f t="shared" si="46"/>
        <v>40</v>
      </c>
      <c r="P159" s="19">
        <f t="shared" si="47"/>
        <v>912</v>
      </c>
      <c r="Q159" s="19">
        <f t="shared" si="48"/>
        <v>0</v>
      </c>
      <c r="R159" s="19">
        <f t="shared" si="49"/>
        <v>0</v>
      </c>
      <c r="S159" s="19">
        <f t="shared" si="50"/>
        <v>0</v>
      </c>
      <c r="T159" s="19">
        <f t="shared" si="51"/>
        <v>0</v>
      </c>
      <c r="U159" s="19">
        <f t="shared" si="52"/>
        <v>40</v>
      </c>
      <c r="V159" s="19">
        <f t="shared" si="53"/>
        <v>912</v>
      </c>
    </row>
    <row r="160" spans="1:22" s="20" customFormat="1" ht="38.25" x14ac:dyDescent="0.2">
      <c r="A160" s="58">
        <v>145</v>
      </c>
      <c r="B160" s="59"/>
      <c r="C160" s="59" t="s">
        <v>559</v>
      </c>
      <c r="D160" s="60" t="s">
        <v>299</v>
      </c>
      <c r="E160" s="61">
        <v>35</v>
      </c>
      <c r="F160" s="62">
        <v>150</v>
      </c>
      <c r="G160" s="61">
        <v>5250</v>
      </c>
      <c r="H160" s="62"/>
      <c r="I160" s="61"/>
      <c r="J160" s="62">
        <v>10</v>
      </c>
      <c r="K160" s="61">
        <v>350</v>
      </c>
      <c r="L160" s="62">
        <v>140</v>
      </c>
      <c r="M160" s="61">
        <v>4900</v>
      </c>
      <c r="N160" s="63"/>
      <c r="O160" s="19">
        <f t="shared" ref="O160:O167" si="54">F160</f>
        <v>150</v>
      </c>
      <c r="P160" s="19">
        <f t="shared" ref="P160:P167" si="55">G160</f>
        <v>5250</v>
      </c>
      <c r="Q160" s="19">
        <f t="shared" ref="Q160:Q167" si="56">H160</f>
        <v>0</v>
      </c>
      <c r="R160" s="19">
        <f t="shared" ref="R160:R167" si="57">I160</f>
        <v>0</v>
      </c>
      <c r="S160" s="19">
        <f t="shared" ref="S160:S167" si="58">J160</f>
        <v>10</v>
      </c>
      <c r="T160" s="19">
        <f t="shared" ref="T160:T167" si="59">K160</f>
        <v>350</v>
      </c>
      <c r="U160" s="19">
        <f t="shared" ref="U160:U167" si="60">L160</f>
        <v>140</v>
      </c>
      <c r="V160" s="19">
        <f t="shared" ref="V160:V167" si="61">M160</f>
        <v>4900</v>
      </c>
    </row>
    <row r="161" spans="1:22" s="20" customFormat="1" ht="51.75" thickBot="1" x14ac:dyDescent="0.25">
      <c r="A161" s="58">
        <v>146</v>
      </c>
      <c r="B161" s="59"/>
      <c r="C161" s="59" t="s">
        <v>560</v>
      </c>
      <c r="D161" s="60" t="s">
        <v>299</v>
      </c>
      <c r="E161" s="61">
        <v>14</v>
      </c>
      <c r="F161" s="62">
        <v>100</v>
      </c>
      <c r="G161" s="61">
        <v>1400</v>
      </c>
      <c r="H161" s="62"/>
      <c r="I161" s="61"/>
      <c r="J161" s="62"/>
      <c r="K161" s="61"/>
      <c r="L161" s="62">
        <v>100</v>
      </c>
      <c r="M161" s="61">
        <v>1400</v>
      </c>
      <c r="N161" s="63"/>
      <c r="O161" s="19">
        <f t="shared" si="54"/>
        <v>100</v>
      </c>
      <c r="P161" s="19">
        <f t="shared" si="55"/>
        <v>1400</v>
      </c>
      <c r="Q161" s="19">
        <f t="shared" si="56"/>
        <v>0</v>
      </c>
      <c r="R161" s="19">
        <f t="shared" si="57"/>
        <v>0</v>
      </c>
      <c r="S161" s="19">
        <f t="shared" si="58"/>
        <v>0</v>
      </c>
      <c r="T161" s="19">
        <f t="shared" si="59"/>
        <v>0</v>
      </c>
      <c r="U161" s="19">
        <f t="shared" si="60"/>
        <v>100</v>
      </c>
      <c r="V161" s="19">
        <f t="shared" si="61"/>
        <v>1400</v>
      </c>
    </row>
    <row r="162" spans="1:22" s="20" customFormat="1" ht="51.75" thickBot="1" x14ac:dyDescent="0.25">
      <c r="A162" s="58">
        <v>147</v>
      </c>
      <c r="B162" s="59"/>
      <c r="C162" s="59" t="s">
        <v>561</v>
      </c>
      <c r="D162" s="60" t="s">
        <v>299</v>
      </c>
      <c r="E162" s="61">
        <v>14</v>
      </c>
      <c r="F162" s="62">
        <v>200</v>
      </c>
      <c r="G162" s="61">
        <v>2800</v>
      </c>
      <c r="H162" s="62"/>
      <c r="I162" s="61"/>
      <c r="J162" s="62"/>
      <c r="K162" s="61"/>
      <c r="L162" s="62">
        <v>200</v>
      </c>
      <c r="M162" s="61">
        <v>2800</v>
      </c>
      <c r="N162" s="63"/>
      <c r="O162" s="19">
        <f t="shared" si="54"/>
        <v>200</v>
      </c>
      <c r="P162" s="19">
        <f t="shared" si="55"/>
        <v>2800</v>
      </c>
      <c r="Q162" s="19">
        <f t="shared" si="56"/>
        <v>0</v>
      </c>
      <c r="R162" s="19">
        <f t="shared" si="57"/>
        <v>0</v>
      </c>
      <c r="S162" s="19">
        <f t="shared" si="58"/>
        <v>0</v>
      </c>
      <c r="T162" s="19">
        <f t="shared" si="59"/>
        <v>0</v>
      </c>
      <c r="U162" s="19">
        <f t="shared" si="60"/>
        <v>200</v>
      </c>
      <c r="V162" s="19">
        <f t="shared" si="61"/>
        <v>2800</v>
      </c>
    </row>
    <row r="163" spans="1:22" s="20" customFormat="1" ht="64.5" thickBot="1" x14ac:dyDescent="0.25">
      <c r="A163" s="58">
        <v>148</v>
      </c>
      <c r="B163" s="59"/>
      <c r="C163" s="59" t="s">
        <v>562</v>
      </c>
      <c r="D163" s="60" t="s">
        <v>299</v>
      </c>
      <c r="E163" s="61">
        <v>55</v>
      </c>
      <c r="F163" s="62">
        <v>100</v>
      </c>
      <c r="G163" s="61">
        <v>5500</v>
      </c>
      <c r="H163" s="62"/>
      <c r="I163" s="61"/>
      <c r="J163" s="62"/>
      <c r="K163" s="61"/>
      <c r="L163" s="62">
        <v>100</v>
      </c>
      <c r="M163" s="61">
        <v>5500</v>
      </c>
      <c r="N163" s="63"/>
      <c r="O163" s="19">
        <f t="shared" si="54"/>
        <v>100</v>
      </c>
      <c r="P163" s="19">
        <f t="shared" si="55"/>
        <v>5500</v>
      </c>
      <c r="Q163" s="19">
        <f t="shared" si="56"/>
        <v>0</v>
      </c>
      <c r="R163" s="19">
        <f t="shared" si="57"/>
        <v>0</v>
      </c>
      <c r="S163" s="19">
        <f t="shared" si="58"/>
        <v>0</v>
      </c>
      <c r="T163" s="19">
        <f t="shared" si="59"/>
        <v>0</v>
      </c>
      <c r="U163" s="19">
        <f t="shared" si="60"/>
        <v>100</v>
      </c>
      <c r="V163" s="19">
        <f t="shared" si="61"/>
        <v>5500</v>
      </c>
    </row>
    <row r="164" spans="1:22" s="20" customFormat="1" ht="39" thickBot="1" x14ac:dyDescent="0.25">
      <c r="A164" s="58">
        <v>149</v>
      </c>
      <c r="B164" s="59"/>
      <c r="C164" s="59" t="s">
        <v>563</v>
      </c>
      <c r="D164" s="60" t="s">
        <v>299</v>
      </c>
      <c r="E164" s="61">
        <v>22</v>
      </c>
      <c r="F164" s="62">
        <v>10</v>
      </c>
      <c r="G164" s="61">
        <v>220</v>
      </c>
      <c r="H164" s="62"/>
      <c r="I164" s="61"/>
      <c r="J164" s="62"/>
      <c r="K164" s="61"/>
      <c r="L164" s="62">
        <v>10</v>
      </c>
      <c r="M164" s="61">
        <v>220</v>
      </c>
      <c r="N164" s="63"/>
      <c r="O164" s="19">
        <f t="shared" si="54"/>
        <v>10</v>
      </c>
      <c r="P164" s="19">
        <f t="shared" si="55"/>
        <v>220</v>
      </c>
      <c r="Q164" s="19">
        <f t="shared" si="56"/>
        <v>0</v>
      </c>
      <c r="R164" s="19">
        <f t="shared" si="57"/>
        <v>0</v>
      </c>
      <c r="S164" s="19">
        <f t="shared" si="58"/>
        <v>0</v>
      </c>
      <c r="T164" s="19">
        <f t="shared" si="59"/>
        <v>0</v>
      </c>
      <c r="U164" s="19">
        <f t="shared" si="60"/>
        <v>10</v>
      </c>
      <c r="V164" s="19">
        <f t="shared" si="61"/>
        <v>220</v>
      </c>
    </row>
    <row r="165" spans="1:22" s="20" customFormat="1" ht="39" thickBot="1" x14ac:dyDescent="0.25">
      <c r="A165" s="58">
        <v>150</v>
      </c>
      <c r="B165" s="59"/>
      <c r="C165" s="59" t="s">
        <v>564</v>
      </c>
      <c r="D165" s="60" t="s">
        <v>299</v>
      </c>
      <c r="E165" s="61">
        <v>12</v>
      </c>
      <c r="F165" s="62">
        <v>200</v>
      </c>
      <c r="G165" s="61">
        <v>2400</v>
      </c>
      <c r="H165" s="62"/>
      <c r="I165" s="61"/>
      <c r="J165" s="62">
        <v>10</v>
      </c>
      <c r="K165" s="61">
        <v>120</v>
      </c>
      <c r="L165" s="62">
        <v>190</v>
      </c>
      <c r="M165" s="61">
        <v>2280</v>
      </c>
      <c r="N165" s="63"/>
      <c r="O165" s="19">
        <f t="shared" si="54"/>
        <v>200</v>
      </c>
      <c r="P165" s="19">
        <f t="shared" si="55"/>
        <v>2400</v>
      </c>
      <c r="Q165" s="19">
        <f t="shared" si="56"/>
        <v>0</v>
      </c>
      <c r="R165" s="19">
        <f t="shared" si="57"/>
        <v>0</v>
      </c>
      <c r="S165" s="19">
        <f t="shared" si="58"/>
        <v>10</v>
      </c>
      <c r="T165" s="19">
        <f t="shared" si="59"/>
        <v>120</v>
      </c>
      <c r="U165" s="19">
        <f t="shared" si="60"/>
        <v>190</v>
      </c>
      <c r="V165" s="19">
        <f t="shared" si="61"/>
        <v>2280</v>
      </c>
    </row>
    <row r="166" spans="1:22" s="20" customFormat="1" ht="63.75" x14ac:dyDescent="0.2">
      <c r="A166" s="58">
        <v>151</v>
      </c>
      <c r="B166" s="59"/>
      <c r="C166" s="59" t="s">
        <v>565</v>
      </c>
      <c r="D166" s="60" t="s">
        <v>304</v>
      </c>
      <c r="E166" s="61" t="s">
        <v>566</v>
      </c>
      <c r="F166" s="62">
        <v>9</v>
      </c>
      <c r="G166" s="61">
        <v>628.99</v>
      </c>
      <c r="H166" s="62"/>
      <c r="I166" s="61"/>
      <c r="J166" s="62"/>
      <c r="K166" s="61"/>
      <c r="L166" s="62">
        <v>9</v>
      </c>
      <c r="M166" s="61">
        <v>628.99</v>
      </c>
      <c r="N166" s="63"/>
      <c r="O166" s="19">
        <f t="shared" si="54"/>
        <v>9</v>
      </c>
      <c r="P166" s="19">
        <f t="shared" si="55"/>
        <v>628.99</v>
      </c>
      <c r="Q166" s="19">
        <f t="shared" si="56"/>
        <v>0</v>
      </c>
      <c r="R166" s="19">
        <f t="shared" si="57"/>
        <v>0</v>
      </c>
      <c r="S166" s="19">
        <f t="shared" si="58"/>
        <v>0</v>
      </c>
      <c r="T166" s="19">
        <f t="shared" si="59"/>
        <v>0</v>
      </c>
      <c r="U166" s="19">
        <f t="shared" si="60"/>
        <v>9</v>
      </c>
      <c r="V166" s="19">
        <f t="shared" si="61"/>
        <v>628.99</v>
      </c>
    </row>
    <row r="167" spans="1:22" s="20" customFormat="1" ht="76.5" x14ac:dyDescent="0.2">
      <c r="A167" s="58">
        <v>152</v>
      </c>
      <c r="B167" s="59"/>
      <c r="C167" s="59" t="s">
        <v>567</v>
      </c>
      <c r="D167" s="60" t="s">
        <v>304</v>
      </c>
      <c r="E167" s="61" t="s">
        <v>568</v>
      </c>
      <c r="F167" s="62">
        <v>2</v>
      </c>
      <c r="G167" s="61">
        <v>86.4</v>
      </c>
      <c r="H167" s="62"/>
      <c r="I167" s="61"/>
      <c r="J167" s="62"/>
      <c r="K167" s="61"/>
      <c r="L167" s="62">
        <v>2</v>
      </c>
      <c r="M167" s="61">
        <v>86.4</v>
      </c>
      <c r="N167" s="63"/>
      <c r="O167" s="19">
        <f t="shared" si="54"/>
        <v>2</v>
      </c>
      <c r="P167" s="19">
        <f t="shared" si="55"/>
        <v>86.4</v>
      </c>
      <c r="Q167" s="19">
        <f t="shared" si="56"/>
        <v>0</v>
      </c>
      <c r="R167" s="19">
        <f t="shared" si="57"/>
        <v>0</v>
      </c>
      <c r="S167" s="19">
        <f t="shared" si="58"/>
        <v>0</v>
      </c>
      <c r="T167" s="19">
        <f t="shared" si="59"/>
        <v>0</v>
      </c>
      <c r="U167" s="19">
        <f t="shared" si="60"/>
        <v>2</v>
      </c>
      <c r="V167" s="19">
        <f t="shared" si="61"/>
        <v>86.4</v>
      </c>
    </row>
    <row r="168" spans="1:22" s="20" customFormat="1" ht="51" x14ac:dyDescent="0.2">
      <c r="A168" s="58">
        <v>153</v>
      </c>
      <c r="B168" s="59"/>
      <c r="C168" s="59" t="s">
        <v>569</v>
      </c>
      <c r="D168" s="60" t="s">
        <v>304</v>
      </c>
      <c r="E168" s="61">
        <v>94</v>
      </c>
      <c r="F168" s="62">
        <v>20</v>
      </c>
      <c r="G168" s="61">
        <v>1880</v>
      </c>
      <c r="H168" s="62"/>
      <c r="I168" s="61"/>
      <c r="J168" s="62"/>
      <c r="K168" s="61"/>
      <c r="L168" s="62">
        <v>20</v>
      </c>
      <c r="M168" s="61">
        <v>1880</v>
      </c>
      <c r="N168" s="63"/>
      <c r="O168" s="19">
        <f t="shared" ref="O168:V173" si="62">F168</f>
        <v>20</v>
      </c>
      <c r="P168" s="19">
        <f t="shared" si="62"/>
        <v>1880</v>
      </c>
      <c r="Q168" s="19">
        <f t="shared" si="62"/>
        <v>0</v>
      </c>
      <c r="R168" s="19">
        <f t="shared" si="62"/>
        <v>0</v>
      </c>
      <c r="S168" s="19">
        <f t="shared" si="62"/>
        <v>0</v>
      </c>
      <c r="T168" s="19">
        <f t="shared" si="62"/>
        <v>0</v>
      </c>
      <c r="U168" s="19">
        <f t="shared" si="62"/>
        <v>20</v>
      </c>
      <c r="V168" s="19">
        <f t="shared" si="62"/>
        <v>1880</v>
      </c>
    </row>
    <row r="169" spans="1:22" s="20" customFormat="1" ht="64.5" thickBot="1" x14ac:dyDescent="0.25">
      <c r="A169" s="58">
        <v>154</v>
      </c>
      <c r="B169" s="59"/>
      <c r="C169" s="59" t="s">
        <v>570</v>
      </c>
      <c r="D169" s="60" t="s">
        <v>304</v>
      </c>
      <c r="E169" s="61" t="s">
        <v>571</v>
      </c>
      <c r="F169" s="62">
        <v>15</v>
      </c>
      <c r="G169" s="61">
        <v>1594.63</v>
      </c>
      <c r="H169" s="62"/>
      <c r="I169" s="61"/>
      <c r="J169" s="62"/>
      <c r="K169" s="61"/>
      <c r="L169" s="62">
        <v>15</v>
      </c>
      <c r="M169" s="61">
        <v>1594.63</v>
      </c>
      <c r="N169" s="63"/>
      <c r="O169" s="19">
        <f t="shared" si="62"/>
        <v>15</v>
      </c>
      <c r="P169" s="19">
        <f t="shared" si="62"/>
        <v>1594.63</v>
      </c>
      <c r="Q169" s="19">
        <f t="shared" si="62"/>
        <v>0</v>
      </c>
      <c r="R169" s="19">
        <f t="shared" si="62"/>
        <v>0</v>
      </c>
      <c r="S169" s="19">
        <f t="shared" si="62"/>
        <v>0</v>
      </c>
      <c r="T169" s="19">
        <f t="shared" si="62"/>
        <v>0</v>
      </c>
      <c r="U169" s="19">
        <f t="shared" si="62"/>
        <v>15</v>
      </c>
      <c r="V169" s="19">
        <f t="shared" si="62"/>
        <v>1594.63</v>
      </c>
    </row>
    <row r="170" spans="1:22" s="20" customFormat="1" ht="64.5" thickBot="1" x14ac:dyDescent="0.25">
      <c r="A170" s="58">
        <v>155</v>
      </c>
      <c r="B170" s="59"/>
      <c r="C170" s="59" t="s">
        <v>572</v>
      </c>
      <c r="D170" s="60" t="s">
        <v>299</v>
      </c>
      <c r="E170" s="61" t="s">
        <v>573</v>
      </c>
      <c r="F170" s="62">
        <v>25</v>
      </c>
      <c r="G170" s="61">
        <v>5102.8</v>
      </c>
      <c r="H170" s="62"/>
      <c r="I170" s="61"/>
      <c r="J170" s="62"/>
      <c r="K170" s="61"/>
      <c r="L170" s="62">
        <v>25</v>
      </c>
      <c r="M170" s="61">
        <v>5102.8</v>
      </c>
      <c r="N170" s="63"/>
      <c r="O170" s="19">
        <f t="shared" si="62"/>
        <v>25</v>
      </c>
      <c r="P170" s="19">
        <f t="shared" si="62"/>
        <v>5102.8</v>
      </c>
      <c r="Q170" s="19">
        <f t="shared" si="62"/>
        <v>0</v>
      </c>
      <c r="R170" s="19">
        <f t="shared" si="62"/>
        <v>0</v>
      </c>
      <c r="S170" s="19">
        <f t="shared" si="62"/>
        <v>0</v>
      </c>
      <c r="T170" s="19">
        <f t="shared" si="62"/>
        <v>0</v>
      </c>
      <c r="U170" s="19">
        <f t="shared" si="62"/>
        <v>25</v>
      </c>
      <c r="V170" s="19">
        <f t="shared" si="62"/>
        <v>5102.8</v>
      </c>
    </row>
    <row r="171" spans="1:22" s="20" customFormat="1" ht="64.5" thickBot="1" x14ac:dyDescent="0.25">
      <c r="A171" s="58">
        <v>156</v>
      </c>
      <c r="B171" s="59"/>
      <c r="C171" s="59" t="s">
        <v>574</v>
      </c>
      <c r="D171" s="60" t="s">
        <v>304</v>
      </c>
      <c r="E171" s="61" t="s">
        <v>575</v>
      </c>
      <c r="F171" s="62">
        <v>6</v>
      </c>
      <c r="G171" s="61">
        <v>331.8</v>
      </c>
      <c r="H171" s="62"/>
      <c r="I171" s="61"/>
      <c r="J171" s="62"/>
      <c r="K171" s="61"/>
      <c r="L171" s="62">
        <v>6</v>
      </c>
      <c r="M171" s="61">
        <v>331.8</v>
      </c>
      <c r="N171" s="63"/>
      <c r="O171" s="19">
        <f t="shared" si="62"/>
        <v>6</v>
      </c>
      <c r="P171" s="19">
        <f t="shared" si="62"/>
        <v>331.8</v>
      </c>
      <c r="Q171" s="19">
        <f t="shared" si="62"/>
        <v>0</v>
      </c>
      <c r="R171" s="19">
        <f t="shared" si="62"/>
        <v>0</v>
      </c>
      <c r="S171" s="19">
        <f t="shared" si="62"/>
        <v>0</v>
      </c>
      <c r="T171" s="19">
        <f t="shared" si="62"/>
        <v>0</v>
      </c>
      <c r="U171" s="19">
        <f t="shared" si="62"/>
        <v>6</v>
      </c>
      <c r="V171" s="19">
        <f t="shared" si="62"/>
        <v>331.8</v>
      </c>
    </row>
    <row r="172" spans="1:22" s="20" customFormat="1" ht="89.25" x14ac:dyDescent="0.2">
      <c r="A172" s="58">
        <v>157</v>
      </c>
      <c r="B172" s="59"/>
      <c r="C172" s="59" t="s">
        <v>576</v>
      </c>
      <c r="D172" s="60" t="s">
        <v>517</v>
      </c>
      <c r="E172" s="61" t="s">
        <v>577</v>
      </c>
      <c r="F172" s="62"/>
      <c r="G172" s="61"/>
      <c r="H172" s="62">
        <v>1900</v>
      </c>
      <c r="I172" s="61">
        <v>42386.43</v>
      </c>
      <c r="J172" s="62"/>
      <c r="K172" s="61"/>
      <c r="L172" s="62">
        <v>1900</v>
      </c>
      <c r="M172" s="61">
        <v>42386.43</v>
      </c>
      <c r="N172" s="63"/>
      <c r="O172" s="19">
        <f t="shared" si="62"/>
        <v>0</v>
      </c>
      <c r="P172" s="19">
        <f t="shared" si="62"/>
        <v>0</v>
      </c>
      <c r="Q172" s="19">
        <f t="shared" si="62"/>
        <v>1900</v>
      </c>
      <c r="R172" s="19">
        <f t="shared" si="62"/>
        <v>42386.43</v>
      </c>
      <c r="S172" s="19">
        <f t="shared" si="62"/>
        <v>0</v>
      </c>
      <c r="T172" s="19">
        <f t="shared" si="62"/>
        <v>0</v>
      </c>
      <c r="U172" s="19">
        <f t="shared" si="62"/>
        <v>1900</v>
      </c>
      <c r="V172" s="19">
        <f t="shared" si="62"/>
        <v>42386.43</v>
      </c>
    </row>
    <row r="173" spans="1:22" s="20" customFormat="1" ht="89.25" x14ac:dyDescent="0.2">
      <c r="A173" s="58">
        <v>158</v>
      </c>
      <c r="B173" s="59"/>
      <c r="C173" s="59" t="s">
        <v>578</v>
      </c>
      <c r="D173" s="60" t="s">
        <v>517</v>
      </c>
      <c r="E173" s="61" t="s">
        <v>579</v>
      </c>
      <c r="F173" s="62"/>
      <c r="G173" s="61"/>
      <c r="H173" s="62">
        <v>1000</v>
      </c>
      <c r="I173" s="61">
        <v>20819.5</v>
      </c>
      <c r="J173" s="62">
        <v>130</v>
      </c>
      <c r="K173" s="61">
        <v>2706.54</v>
      </c>
      <c r="L173" s="62">
        <v>870</v>
      </c>
      <c r="M173" s="61">
        <v>18112.96</v>
      </c>
      <c r="N173" s="63"/>
      <c r="O173" s="19">
        <f t="shared" si="62"/>
        <v>0</v>
      </c>
      <c r="P173" s="19">
        <f t="shared" si="62"/>
        <v>0</v>
      </c>
      <c r="Q173" s="19">
        <f t="shared" si="62"/>
        <v>1000</v>
      </c>
      <c r="R173" s="19">
        <f t="shared" si="62"/>
        <v>20819.5</v>
      </c>
      <c r="S173" s="19">
        <f t="shared" si="62"/>
        <v>130</v>
      </c>
      <c r="T173" s="19">
        <f t="shared" si="62"/>
        <v>2706.54</v>
      </c>
      <c r="U173" s="19">
        <f t="shared" si="62"/>
        <v>870</v>
      </c>
      <c r="V173" s="19">
        <f t="shared" si="62"/>
        <v>18112.96</v>
      </c>
    </row>
    <row r="174" spans="1:22" s="20" customFormat="1" ht="51" x14ac:dyDescent="0.2">
      <c r="A174" s="58">
        <v>159</v>
      </c>
      <c r="B174" s="59"/>
      <c r="C174" s="59" t="s">
        <v>580</v>
      </c>
      <c r="D174" s="60" t="s">
        <v>411</v>
      </c>
      <c r="E174" s="61" t="s">
        <v>581</v>
      </c>
      <c r="F174" s="62">
        <v>3543</v>
      </c>
      <c r="G174" s="61">
        <v>73379.09</v>
      </c>
      <c r="H174" s="62"/>
      <c r="I174" s="61"/>
      <c r="J174" s="62">
        <v>200</v>
      </c>
      <c r="K174" s="61">
        <v>4142.2</v>
      </c>
      <c r="L174" s="62">
        <v>3343</v>
      </c>
      <c r="M174" s="61">
        <v>69236.89</v>
      </c>
      <c r="N174" s="63"/>
      <c r="O174" s="19">
        <f t="shared" ref="O174:V180" si="63">F174</f>
        <v>3543</v>
      </c>
      <c r="P174" s="19">
        <f t="shared" si="63"/>
        <v>73379.09</v>
      </c>
      <c r="Q174" s="19">
        <f t="shared" si="63"/>
        <v>0</v>
      </c>
      <c r="R174" s="19">
        <f t="shared" si="63"/>
        <v>0</v>
      </c>
      <c r="S174" s="19">
        <f t="shared" si="63"/>
        <v>200</v>
      </c>
      <c r="T174" s="19">
        <f t="shared" si="63"/>
        <v>4142.2</v>
      </c>
      <c r="U174" s="19">
        <f t="shared" si="63"/>
        <v>3343</v>
      </c>
      <c r="V174" s="19">
        <f t="shared" si="63"/>
        <v>69236.89</v>
      </c>
    </row>
    <row r="175" spans="1:22" s="20" customFormat="1" ht="64.5" thickBot="1" x14ac:dyDescent="0.25">
      <c r="A175" s="58">
        <v>160</v>
      </c>
      <c r="B175" s="59"/>
      <c r="C175" s="59" t="s">
        <v>582</v>
      </c>
      <c r="D175" s="60" t="s">
        <v>517</v>
      </c>
      <c r="E175" s="61" t="s">
        <v>583</v>
      </c>
      <c r="F175" s="62"/>
      <c r="G175" s="61"/>
      <c r="H175" s="62">
        <v>300</v>
      </c>
      <c r="I175" s="61">
        <v>6615.06</v>
      </c>
      <c r="J175" s="62"/>
      <c r="K175" s="61"/>
      <c r="L175" s="62">
        <v>300</v>
      </c>
      <c r="M175" s="61">
        <v>6615.06</v>
      </c>
      <c r="N175" s="63"/>
      <c r="O175" s="19">
        <f t="shared" si="63"/>
        <v>0</v>
      </c>
      <c r="P175" s="19">
        <f t="shared" si="63"/>
        <v>0</v>
      </c>
      <c r="Q175" s="19">
        <f t="shared" si="63"/>
        <v>300</v>
      </c>
      <c r="R175" s="19">
        <f t="shared" si="63"/>
        <v>6615.06</v>
      </c>
      <c r="S175" s="19">
        <f t="shared" si="63"/>
        <v>0</v>
      </c>
      <c r="T175" s="19">
        <f t="shared" si="63"/>
        <v>0</v>
      </c>
      <c r="U175" s="19">
        <f t="shared" si="63"/>
        <v>300</v>
      </c>
      <c r="V175" s="19">
        <f t="shared" si="63"/>
        <v>6615.06</v>
      </c>
    </row>
    <row r="176" spans="1:22" s="20" customFormat="1" ht="77.25" thickBot="1" x14ac:dyDescent="0.25">
      <c r="A176" s="58">
        <v>161</v>
      </c>
      <c r="B176" s="59"/>
      <c r="C176" s="59" t="s">
        <v>584</v>
      </c>
      <c r="D176" s="60" t="s">
        <v>311</v>
      </c>
      <c r="E176" s="61" t="s">
        <v>585</v>
      </c>
      <c r="F176" s="62">
        <v>1000</v>
      </c>
      <c r="G176" s="61">
        <v>16822.170000000002</v>
      </c>
      <c r="H176" s="62"/>
      <c r="I176" s="61"/>
      <c r="J176" s="62"/>
      <c r="K176" s="61"/>
      <c r="L176" s="62">
        <v>1000</v>
      </c>
      <c r="M176" s="61">
        <v>16822.170000000002</v>
      </c>
      <c r="N176" s="63"/>
      <c r="O176" s="19">
        <f t="shared" si="63"/>
        <v>1000</v>
      </c>
      <c r="P176" s="19">
        <f t="shared" si="63"/>
        <v>16822.170000000002</v>
      </c>
      <c r="Q176" s="19">
        <f t="shared" si="63"/>
        <v>0</v>
      </c>
      <c r="R176" s="19">
        <f t="shared" si="63"/>
        <v>0</v>
      </c>
      <c r="S176" s="19">
        <f t="shared" si="63"/>
        <v>0</v>
      </c>
      <c r="T176" s="19">
        <f t="shared" si="63"/>
        <v>0</v>
      </c>
      <c r="U176" s="19">
        <f t="shared" si="63"/>
        <v>1000</v>
      </c>
      <c r="V176" s="19">
        <f t="shared" si="63"/>
        <v>16822.170000000002</v>
      </c>
    </row>
    <row r="177" spans="1:22" s="20" customFormat="1" ht="89.25" x14ac:dyDescent="0.2">
      <c r="A177" s="58">
        <v>162</v>
      </c>
      <c r="B177" s="59"/>
      <c r="C177" s="59" t="s">
        <v>586</v>
      </c>
      <c r="D177" s="60" t="s">
        <v>311</v>
      </c>
      <c r="E177" s="61" t="s">
        <v>587</v>
      </c>
      <c r="F177" s="62"/>
      <c r="G177" s="61"/>
      <c r="H177" s="62">
        <v>100</v>
      </c>
      <c r="I177" s="61">
        <v>1802.5400000000002</v>
      </c>
      <c r="J177" s="62"/>
      <c r="K177" s="61"/>
      <c r="L177" s="62">
        <v>100</v>
      </c>
      <c r="M177" s="61">
        <v>1802.5400000000002</v>
      </c>
      <c r="N177" s="63"/>
      <c r="O177" s="19">
        <f t="shared" si="63"/>
        <v>0</v>
      </c>
      <c r="P177" s="19">
        <f t="shared" si="63"/>
        <v>0</v>
      </c>
      <c r="Q177" s="19">
        <f t="shared" si="63"/>
        <v>100</v>
      </c>
      <c r="R177" s="19">
        <f t="shared" si="63"/>
        <v>1802.5400000000002</v>
      </c>
      <c r="S177" s="19">
        <f t="shared" si="63"/>
        <v>0</v>
      </c>
      <c r="T177" s="19">
        <f t="shared" si="63"/>
        <v>0</v>
      </c>
      <c r="U177" s="19">
        <f t="shared" si="63"/>
        <v>100</v>
      </c>
      <c r="V177" s="19">
        <f t="shared" si="63"/>
        <v>1802.5400000000002</v>
      </c>
    </row>
    <row r="178" spans="1:22" s="20" customFormat="1" ht="38.25" x14ac:dyDescent="0.2">
      <c r="A178" s="58">
        <v>163</v>
      </c>
      <c r="B178" s="59"/>
      <c r="C178" s="59" t="s">
        <v>588</v>
      </c>
      <c r="D178" s="60" t="s">
        <v>299</v>
      </c>
      <c r="E178" s="61" t="s">
        <v>589</v>
      </c>
      <c r="F178" s="62">
        <v>1000</v>
      </c>
      <c r="G178" s="61">
        <v>3800</v>
      </c>
      <c r="H178" s="62"/>
      <c r="I178" s="61"/>
      <c r="J178" s="62">
        <v>100</v>
      </c>
      <c r="K178" s="61">
        <v>380</v>
      </c>
      <c r="L178" s="62">
        <v>900</v>
      </c>
      <c r="M178" s="61">
        <v>3420</v>
      </c>
      <c r="N178" s="63"/>
      <c r="O178" s="19">
        <f t="shared" si="63"/>
        <v>1000</v>
      </c>
      <c r="P178" s="19">
        <f t="shared" si="63"/>
        <v>3800</v>
      </c>
      <c r="Q178" s="19">
        <f t="shared" si="63"/>
        <v>0</v>
      </c>
      <c r="R178" s="19">
        <f t="shared" si="63"/>
        <v>0</v>
      </c>
      <c r="S178" s="19">
        <f t="shared" si="63"/>
        <v>100</v>
      </c>
      <c r="T178" s="19">
        <f t="shared" si="63"/>
        <v>380</v>
      </c>
      <c r="U178" s="19">
        <f t="shared" si="63"/>
        <v>900</v>
      </c>
      <c r="V178" s="19">
        <f t="shared" si="63"/>
        <v>3420</v>
      </c>
    </row>
    <row r="179" spans="1:22" s="20" customFormat="1" ht="39" thickBot="1" x14ac:dyDescent="0.25">
      <c r="A179" s="58">
        <v>164</v>
      </c>
      <c r="B179" s="59"/>
      <c r="C179" s="59" t="s">
        <v>590</v>
      </c>
      <c r="D179" s="60" t="s">
        <v>299</v>
      </c>
      <c r="E179" s="61" t="s">
        <v>591</v>
      </c>
      <c r="F179" s="62">
        <v>650</v>
      </c>
      <c r="G179" s="61">
        <v>4160</v>
      </c>
      <c r="H179" s="62"/>
      <c r="I179" s="61"/>
      <c r="J179" s="62">
        <v>100</v>
      </c>
      <c r="K179" s="61">
        <v>640</v>
      </c>
      <c r="L179" s="62">
        <v>550</v>
      </c>
      <c r="M179" s="61">
        <v>3520</v>
      </c>
      <c r="N179" s="63"/>
      <c r="O179" s="19">
        <f t="shared" si="63"/>
        <v>650</v>
      </c>
      <c r="P179" s="19">
        <f t="shared" si="63"/>
        <v>4160</v>
      </c>
      <c r="Q179" s="19">
        <f t="shared" si="63"/>
        <v>0</v>
      </c>
      <c r="R179" s="19">
        <f t="shared" si="63"/>
        <v>0</v>
      </c>
      <c r="S179" s="19">
        <f t="shared" si="63"/>
        <v>100</v>
      </c>
      <c r="T179" s="19">
        <f t="shared" si="63"/>
        <v>640</v>
      </c>
      <c r="U179" s="19">
        <f t="shared" si="63"/>
        <v>550</v>
      </c>
      <c r="V179" s="19">
        <f t="shared" si="63"/>
        <v>3520</v>
      </c>
    </row>
    <row r="180" spans="1:22" s="20" customFormat="1" ht="51" x14ac:dyDescent="0.2">
      <c r="A180" s="58">
        <v>165</v>
      </c>
      <c r="B180" s="59"/>
      <c r="C180" s="59" t="s">
        <v>592</v>
      </c>
      <c r="D180" s="60" t="s">
        <v>299</v>
      </c>
      <c r="E180" s="61" t="s">
        <v>593</v>
      </c>
      <c r="F180" s="62">
        <v>1000</v>
      </c>
      <c r="G180" s="61">
        <v>5500</v>
      </c>
      <c r="H180" s="62"/>
      <c r="I180" s="61"/>
      <c r="J180" s="62"/>
      <c r="K180" s="61"/>
      <c r="L180" s="62">
        <v>1000</v>
      </c>
      <c r="M180" s="61">
        <v>5500</v>
      </c>
      <c r="N180" s="63"/>
      <c r="O180" s="19">
        <f t="shared" si="63"/>
        <v>1000</v>
      </c>
      <c r="P180" s="19">
        <f t="shared" si="63"/>
        <v>5500</v>
      </c>
      <c r="Q180" s="19">
        <f t="shared" si="63"/>
        <v>0</v>
      </c>
      <c r="R180" s="19">
        <f t="shared" si="63"/>
        <v>0</v>
      </c>
      <c r="S180" s="19">
        <f t="shared" si="63"/>
        <v>0</v>
      </c>
      <c r="T180" s="19">
        <f t="shared" si="63"/>
        <v>0</v>
      </c>
      <c r="U180" s="19">
        <f t="shared" si="63"/>
        <v>1000</v>
      </c>
      <c r="V180" s="19">
        <f t="shared" si="63"/>
        <v>5500</v>
      </c>
    </row>
    <row r="181" spans="1:22" s="20" customFormat="1" ht="38.25" x14ac:dyDescent="0.2">
      <c r="A181" s="58">
        <v>166</v>
      </c>
      <c r="B181" s="59"/>
      <c r="C181" s="59" t="s">
        <v>594</v>
      </c>
      <c r="D181" s="60" t="s">
        <v>299</v>
      </c>
      <c r="E181" s="61">
        <v>7</v>
      </c>
      <c r="F181" s="62">
        <v>350</v>
      </c>
      <c r="G181" s="61">
        <v>2450</v>
      </c>
      <c r="H181" s="62"/>
      <c r="I181" s="61"/>
      <c r="J181" s="62"/>
      <c r="K181" s="61"/>
      <c r="L181" s="62">
        <v>350</v>
      </c>
      <c r="M181" s="61">
        <v>2450</v>
      </c>
      <c r="N181" s="63"/>
      <c r="O181" s="19">
        <f t="shared" ref="O181:V186" si="64">F181</f>
        <v>350</v>
      </c>
      <c r="P181" s="19">
        <f t="shared" si="64"/>
        <v>2450</v>
      </c>
      <c r="Q181" s="19">
        <f t="shared" si="64"/>
        <v>0</v>
      </c>
      <c r="R181" s="19">
        <f t="shared" si="64"/>
        <v>0</v>
      </c>
      <c r="S181" s="19">
        <f t="shared" si="64"/>
        <v>0</v>
      </c>
      <c r="T181" s="19">
        <f t="shared" si="64"/>
        <v>0</v>
      </c>
      <c r="U181" s="19">
        <f t="shared" si="64"/>
        <v>350</v>
      </c>
      <c r="V181" s="19">
        <f t="shared" si="64"/>
        <v>2450</v>
      </c>
    </row>
    <row r="182" spans="1:22" s="20" customFormat="1" ht="77.25" thickBot="1" x14ac:dyDescent="0.25">
      <c r="A182" s="58">
        <v>167</v>
      </c>
      <c r="B182" s="59"/>
      <c r="C182" s="59" t="s">
        <v>595</v>
      </c>
      <c r="D182" s="60" t="s">
        <v>304</v>
      </c>
      <c r="E182" s="61" t="s">
        <v>489</v>
      </c>
      <c r="F182" s="62">
        <v>1</v>
      </c>
      <c r="G182" s="61">
        <v>73.2</v>
      </c>
      <c r="H182" s="62"/>
      <c r="I182" s="61"/>
      <c r="J182" s="62"/>
      <c r="K182" s="61"/>
      <c r="L182" s="62">
        <v>1</v>
      </c>
      <c r="M182" s="61">
        <v>73.2</v>
      </c>
      <c r="N182" s="63"/>
      <c r="O182" s="19">
        <f t="shared" si="64"/>
        <v>1</v>
      </c>
      <c r="P182" s="19">
        <f t="shared" si="64"/>
        <v>73.2</v>
      </c>
      <c r="Q182" s="19">
        <f t="shared" si="64"/>
        <v>0</v>
      </c>
      <c r="R182" s="19">
        <f t="shared" si="64"/>
        <v>0</v>
      </c>
      <c r="S182" s="19">
        <f t="shared" si="64"/>
        <v>0</v>
      </c>
      <c r="T182" s="19">
        <f t="shared" si="64"/>
        <v>0</v>
      </c>
      <c r="U182" s="19">
        <f t="shared" si="64"/>
        <v>1</v>
      </c>
      <c r="V182" s="19">
        <f t="shared" si="64"/>
        <v>73.2</v>
      </c>
    </row>
    <row r="183" spans="1:22" s="20" customFormat="1" ht="77.25" thickBot="1" x14ac:dyDescent="0.25">
      <c r="A183" s="58">
        <v>168</v>
      </c>
      <c r="B183" s="59"/>
      <c r="C183" s="59" t="s">
        <v>596</v>
      </c>
      <c r="D183" s="60" t="s">
        <v>304</v>
      </c>
      <c r="E183" s="61" t="s">
        <v>489</v>
      </c>
      <c r="F183" s="62">
        <v>5</v>
      </c>
      <c r="G183" s="61">
        <v>366</v>
      </c>
      <c r="H183" s="62"/>
      <c r="I183" s="61"/>
      <c r="J183" s="62"/>
      <c r="K183" s="61"/>
      <c r="L183" s="62">
        <v>5</v>
      </c>
      <c r="M183" s="61">
        <v>366</v>
      </c>
      <c r="N183" s="63"/>
      <c r="O183" s="19">
        <f t="shared" si="64"/>
        <v>5</v>
      </c>
      <c r="P183" s="19">
        <f t="shared" si="64"/>
        <v>366</v>
      </c>
      <c r="Q183" s="19">
        <f t="shared" si="64"/>
        <v>0</v>
      </c>
      <c r="R183" s="19">
        <f t="shared" si="64"/>
        <v>0</v>
      </c>
      <c r="S183" s="19">
        <f t="shared" si="64"/>
        <v>0</v>
      </c>
      <c r="T183" s="19">
        <f t="shared" si="64"/>
        <v>0</v>
      </c>
      <c r="U183" s="19">
        <f t="shared" si="64"/>
        <v>5</v>
      </c>
      <c r="V183" s="19">
        <f t="shared" si="64"/>
        <v>366</v>
      </c>
    </row>
    <row r="184" spans="1:22" s="20" customFormat="1" ht="77.25" thickBot="1" x14ac:dyDescent="0.25">
      <c r="A184" s="58">
        <v>169</v>
      </c>
      <c r="B184" s="59"/>
      <c r="C184" s="59" t="s">
        <v>597</v>
      </c>
      <c r="D184" s="60" t="s">
        <v>304</v>
      </c>
      <c r="E184" s="61" t="s">
        <v>489</v>
      </c>
      <c r="F184" s="62">
        <v>10</v>
      </c>
      <c r="G184" s="61">
        <v>732</v>
      </c>
      <c r="H184" s="62"/>
      <c r="I184" s="61"/>
      <c r="J184" s="62"/>
      <c r="K184" s="61"/>
      <c r="L184" s="62">
        <v>10</v>
      </c>
      <c r="M184" s="61">
        <v>732</v>
      </c>
      <c r="N184" s="63"/>
      <c r="O184" s="19">
        <f t="shared" si="64"/>
        <v>10</v>
      </c>
      <c r="P184" s="19">
        <f t="shared" si="64"/>
        <v>732</v>
      </c>
      <c r="Q184" s="19">
        <f t="shared" si="64"/>
        <v>0</v>
      </c>
      <c r="R184" s="19">
        <f t="shared" si="64"/>
        <v>0</v>
      </c>
      <c r="S184" s="19">
        <f t="shared" si="64"/>
        <v>0</v>
      </c>
      <c r="T184" s="19">
        <f t="shared" si="64"/>
        <v>0</v>
      </c>
      <c r="U184" s="19">
        <f t="shared" si="64"/>
        <v>10</v>
      </c>
      <c r="V184" s="19">
        <f t="shared" si="64"/>
        <v>732</v>
      </c>
    </row>
    <row r="185" spans="1:22" s="20" customFormat="1" ht="77.25" thickBot="1" x14ac:dyDescent="0.25">
      <c r="A185" s="58">
        <v>170</v>
      </c>
      <c r="B185" s="59"/>
      <c r="C185" s="59" t="s">
        <v>598</v>
      </c>
      <c r="D185" s="60" t="s">
        <v>304</v>
      </c>
      <c r="E185" s="61" t="s">
        <v>599</v>
      </c>
      <c r="F185" s="62">
        <v>10</v>
      </c>
      <c r="G185" s="61">
        <v>363</v>
      </c>
      <c r="H185" s="62"/>
      <c r="I185" s="61"/>
      <c r="J185" s="62"/>
      <c r="K185" s="61"/>
      <c r="L185" s="62">
        <v>10</v>
      </c>
      <c r="M185" s="61">
        <v>363</v>
      </c>
      <c r="N185" s="63"/>
      <c r="O185" s="19">
        <f t="shared" si="64"/>
        <v>10</v>
      </c>
      <c r="P185" s="19">
        <f t="shared" si="64"/>
        <v>363</v>
      </c>
      <c r="Q185" s="19">
        <f t="shared" si="64"/>
        <v>0</v>
      </c>
      <c r="R185" s="19">
        <f t="shared" si="64"/>
        <v>0</v>
      </c>
      <c r="S185" s="19">
        <f t="shared" si="64"/>
        <v>0</v>
      </c>
      <c r="T185" s="19">
        <f t="shared" si="64"/>
        <v>0</v>
      </c>
      <c r="U185" s="19">
        <f t="shared" si="64"/>
        <v>10</v>
      </c>
      <c r="V185" s="19">
        <f t="shared" si="64"/>
        <v>363</v>
      </c>
    </row>
    <row r="186" spans="1:22" s="20" customFormat="1" ht="89.25" x14ac:dyDescent="0.2">
      <c r="A186" s="58">
        <v>171</v>
      </c>
      <c r="B186" s="59"/>
      <c r="C186" s="59" t="s">
        <v>600</v>
      </c>
      <c r="D186" s="60" t="s">
        <v>445</v>
      </c>
      <c r="E186" s="61" t="s">
        <v>601</v>
      </c>
      <c r="F186" s="62">
        <v>10</v>
      </c>
      <c r="G186" s="61">
        <v>268.3</v>
      </c>
      <c r="H186" s="62"/>
      <c r="I186" s="61"/>
      <c r="J186" s="62"/>
      <c r="K186" s="61"/>
      <c r="L186" s="62">
        <v>10</v>
      </c>
      <c r="M186" s="61">
        <v>268.3</v>
      </c>
      <c r="N186" s="63"/>
      <c r="O186" s="19">
        <f t="shared" si="64"/>
        <v>10</v>
      </c>
      <c r="P186" s="19">
        <f t="shared" si="64"/>
        <v>268.3</v>
      </c>
      <c r="Q186" s="19">
        <f t="shared" si="64"/>
        <v>0</v>
      </c>
      <c r="R186" s="19">
        <f t="shared" si="64"/>
        <v>0</v>
      </c>
      <c r="S186" s="19">
        <f t="shared" si="64"/>
        <v>0</v>
      </c>
      <c r="T186" s="19">
        <f t="shared" si="64"/>
        <v>0</v>
      </c>
      <c r="U186" s="19">
        <f t="shared" si="64"/>
        <v>10</v>
      </c>
      <c r="V186" s="19">
        <f t="shared" si="64"/>
        <v>268.3</v>
      </c>
    </row>
    <row r="187" spans="1:22" s="20" customFormat="1" ht="89.25" x14ac:dyDescent="0.2">
      <c r="A187" s="58">
        <v>172</v>
      </c>
      <c r="B187" s="59"/>
      <c r="C187" s="59" t="s">
        <v>602</v>
      </c>
      <c r="D187" s="60" t="s">
        <v>304</v>
      </c>
      <c r="E187" s="61" t="s">
        <v>603</v>
      </c>
      <c r="F187" s="62">
        <v>8</v>
      </c>
      <c r="G187" s="61">
        <v>349.28000000000003</v>
      </c>
      <c r="H187" s="62"/>
      <c r="I187" s="61"/>
      <c r="J187" s="62"/>
      <c r="K187" s="61"/>
      <c r="L187" s="62">
        <v>8</v>
      </c>
      <c r="M187" s="61">
        <v>349.28000000000003</v>
      </c>
      <c r="N187" s="63"/>
      <c r="O187" s="19">
        <f t="shared" ref="O187:V191" si="65">F187</f>
        <v>8</v>
      </c>
      <c r="P187" s="19">
        <f t="shared" si="65"/>
        <v>349.28000000000003</v>
      </c>
      <c r="Q187" s="19">
        <f t="shared" si="65"/>
        <v>0</v>
      </c>
      <c r="R187" s="19">
        <f t="shared" si="65"/>
        <v>0</v>
      </c>
      <c r="S187" s="19">
        <f t="shared" si="65"/>
        <v>0</v>
      </c>
      <c r="T187" s="19">
        <f t="shared" si="65"/>
        <v>0</v>
      </c>
      <c r="U187" s="19">
        <f t="shared" si="65"/>
        <v>8</v>
      </c>
      <c r="V187" s="19">
        <f t="shared" si="65"/>
        <v>349.28000000000003</v>
      </c>
    </row>
    <row r="188" spans="1:22" s="20" customFormat="1" ht="64.5" thickBot="1" x14ac:dyDescent="0.25">
      <c r="A188" s="58">
        <v>173</v>
      </c>
      <c r="B188" s="59"/>
      <c r="C188" s="59" t="s">
        <v>604</v>
      </c>
      <c r="D188" s="60" t="s">
        <v>304</v>
      </c>
      <c r="E188" s="61" t="s">
        <v>605</v>
      </c>
      <c r="F188" s="62">
        <v>5</v>
      </c>
      <c r="G188" s="61">
        <v>247.47</v>
      </c>
      <c r="H188" s="62"/>
      <c r="I188" s="61"/>
      <c r="J188" s="62"/>
      <c r="K188" s="61"/>
      <c r="L188" s="62">
        <v>5</v>
      </c>
      <c r="M188" s="61">
        <v>247.47</v>
      </c>
      <c r="N188" s="63"/>
      <c r="O188" s="19">
        <f t="shared" si="65"/>
        <v>5</v>
      </c>
      <c r="P188" s="19">
        <f t="shared" si="65"/>
        <v>247.47</v>
      </c>
      <c r="Q188" s="19">
        <f t="shared" si="65"/>
        <v>0</v>
      </c>
      <c r="R188" s="19">
        <f t="shared" si="65"/>
        <v>0</v>
      </c>
      <c r="S188" s="19">
        <f t="shared" si="65"/>
        <v>0</v>
      </c>
      <c r="T188" s="19">
        <f t="shared" si="65"/>
        <v>0</v>
      </c>
      <c r="U188" s="19">
        <f t="shared" si="65"/>
        <v>5</v>
      </c>
      <c r="V188" s="19">
        <f t="shared" si="65"/>
        <v>247.47</v>
      </c>
    </row>
    <row r="189" spans="1:22" s="20" customFormat="1" ht="77.25" thickBot="1" x14ac:dyDescent="0.25">
      <c r="A189" s="58">
        <v>174</v>
      </c>
      <c r="B189" s="59"/>
      <c r="C189" s="59" t="s">
        <v>606</v>
      </c>
      <c r="D189" s="60" t="s">
        <v>304</v>
      </c>
      <c r="E189" s="61" t="s">
        <v>607</v>
      </c>
      <c r="F189" s="62">
        <v>1</v>
      </c>
      <c r="G189" s="61">
        <v>59.5</v>
      </c>
      <c r="H189" s="62"/>
      <c r="I189" s="61"/>
      <c r="J189" s="62"/>
      <c r="K189" s="61"/>
      <c r="L189" s="62">
        <v>1</v>
      </c>
      <c r="M189" s="61">
        <v>59.5</v>
      </c>
      <c r="N189" s="63"/>
      <c r="O189" s="19">
        <f t="shared" si="65"/>
        <v>1</v>
      </c>
      <c r="P189" s="19">
        <f t="shared" si="65"/>
        <v>59.5</v>
      </c>
      <c r="Q189" s="19">
        <f t="shared" si="65"/>
        <v>0</v>
      </c>
      <c r="R189" s="19">
        <f t="shared" si="65"/>
        <v>0</v>
      </c>
      <c r="S189" s="19">
        <f t="shared" si="65"/>
        <v>0</v>
      </c>
      <c r="T189" s="19">
        <f t="shared" si="65"/>
        <v>0</v>
      </c>
      <c r="U189" s="19">
        <f t="shared" si="65"/>
        <v>1</v>
      </c>
      <c r="V189" s="19">
        <f t="shared" si="65"/>
        <v>59.5</v>
      </c>
    </row>
    <row r="190" spans="1:22" s="20" customFormat="1" ht="77.25" thickBot="1" x14ac:dyDescent="0.25">
      <c r="A190" s="58">
        <v>175</v>
      </c>
      <c r="B190" s="59"/>
      <c r="C190" s="59" t="s">
        <v>608</v>
      </c>
      <c r="D190" s="60" t="s">
        <v>304</v>
      </c>
      <c r="E190" s="61" t="s">
        <v>607</v>
      </c>
      <c r="F190" s="62">
        <v>0.5</v>
      </c>
      <c r="G190" s="61">
        <v>29.75</v>
      </c>
      <c r="H190" s="62"/>
      <c r="I190" s="61"/>
      <c r="J190" s="62"/>
      <c r="K190" s="61"/>
      <c r="L190" s="62">
        <v>0.5</v>
      </c>
      <c r="M190" s="61">
        <v>29.75</v>
      </c>
      <c r="N190" s="63"/>
      <c r="O190" s="19">
        <f t="shared" si="65"/>
        <v>0.5</v>
      </c>
      <c r="P190" s="19">
        <f t="shared" si="65"/>
        <v>29.75</v>
      </c>
      <c r="Q190" s="19">
        <f t="shared" si="65"/>
        <v>0</v>
      </c>
      <c r="R190" s="19">
        <f t="shared" si="65"/>
        <v>0</v>
      </c>
      <c r="S190" s="19">
        <f t="shared" si="65"/>
        <v>0</v>
      </c>
      <c r="T190" s="19">
        <f t="shared" si="65"/>
        <v>0</v>
      </c>
      <c r="U190" s="19">
        <f t="shared" si="65"/>
        <v>0.5</v>
      </c>
      <c r="V190" s="19">
        <f t="shared" si="65"/>
        <v>29.75</v>
      </c>
    </row>
    <row r="191" spans="1:22" s="20" customFormat="1" ht="102" x14ac:dyDescent="0.2">
      <c r="A191" s="58">
        <v>176</v>
      </c>
      <c r="B191" s="59"/>
      <c r="C191" s="59" t="s">
        <v>609</v>
      </c>
      <c r="D191" s="60" t="s">
        <v>304</v>
      </c>
      <c r="E191" s="61" t="s">
        <v>610</v>
      </c>
      <c r="F191" s="62">
        <v>10</v>
      </c>
      <c r="G191" s="61">
        <v>471.78000000000003</v>
      </c>
      <c r="H191" s="62"/>
      <c r="I191" s="61"/>
      <c r="J191" s="62"/>
      <c r="K191" s="61"/>
      <c r="L191" s="62">
        <v>10</v>
      </c>
      <c r="M191" s="61">
        <v>471.78000000000003</v>
      </c>
      <c r="N191" s="63"/>
      <c r="O191" s="19">
        <f t="shared" si="65"/>
        <v>10</v>
      </c>
      <c r="P191" s="19">
        <f t="shared" si="65"/>
        <v>471.78000000000003</v>
      </c>
      <c r="Q191" s="19">
        <f t="shared" si="65"/>
        <v>0</v>
      </c>
      <c r="R191" s="19">
        <f t="shared" si="65"/>
        <v>0</v>
      </c>
      <c r="S191" s="19">
        <f t="shared" si="65"/>
        <v>0</v>
      </c>
      <c r="T191" s="19">
        <f t="shared" si="65"/>
        <v>0</v>
      </c>
      <c r="U191" s="19">
        <f t="shared" si="65"/>
        <v>10</v>
      </c>
      <c r="V191" s="19">
        <f t="shared" si="65"/>
        <v>471.78000000000003</v>
      </c>
    </row>
    <row r="192" spans="1:22" s="20" customFormat="1" ht="89.25" x14ac:dyDescent="0.2">
      <c r="A192" s="58">
        <v>177</v>
      </c>
      <c r="B192" s="59"/>
      <c r="C192" s="59" t="s">
        <v>611</v>
      </c>
      <c r="D192" s="60" t="s">
        <v>304</v>
      </c>
      <c r="E192" s="61" t="s">
        <v>612</v>
      </c>
      <c r="F192" s="62">
        <v>3</v>
      </c>
      <c r="G192" s="61">
        <v>87.3</v>
      </c>
      <c r="H192" s="62"/>
      <c r="I192" s="61"/>
      <c r="J192" s="62"/>
      <c r="K192" s="61"/>
      <c r="L192" s="62">
        <v>3</v>
      </c>
      <c r="M192" s="61">
        <v>87.3</v>
      </c>
      <c r="N192" s="63"/>
      <c r="O192" s="19">
        <f t="shared" ref="O192:V196" si="66">F192</f>
        <v>3</v>
      </c>
      <c r="P192" s="19">
        <f t="shared" si="66"/>
        <v>87.3</v>
      </c>
      <c r="Q192" s="19">
        <f t="shared" si="66"/>
        <v>0</v>
      </c>
      <c r="R192" s="19">
        <f t="shared" si="66"/>
        <v>0</v>
      </c>
      <c r="S192" s="19">
        <f t="shared" si="66"/>
        <v>0</v>
      </c>
      <c r="T192" s="19">
        <f t="shared" si="66"/>
        <v>0</v>
      </c>
      <c r="U192" s="19">
        <f t="shared" si="66"/>
        <v>3</v>
      </c>
      <c r="V192" s="19">
        <f t="shared" si="66"/>
        <v>87.3</v>
      </c>
    </row>
    <row r="193" spans="1:22" s="20" customFormat="1" ht="77.25" thickBot="1" x14ac:dyDescent="0.25">
      <c r="A193" s="58">
        <v>178</v>
      </c>
      <c r="B193" s="59"/>
      <c r="C193" s="59" t="s">
        <v>613</v>
      </c>
      <c r="D193" s="60" t="s">
        <v>304</v>
      </c>
      <c r="E193" s="61" t="s">
        <v>614</v>
      </c>
      <c r="F193" s="62">
        <v>26</v>
      </c>
      <c r="G193" s="61">
        <v>2062.5100000000002</v>
      </c>
      <c r="H193" s="62"/>
      <c r="I193" s="61"/>
      <c r="J193" s="62"/>
      <c r="K193" s="61"/>
      <c r="L193" s="62">
        <v>26</v>
      </c>
      <c r="M193" s="61">
        <v>2062.5100000000002</v>
      </c>
      <c r="N193" s="63"/>
      <c r="O193" s="19">
        <f t="shared" si="66"/>
        <v>26</v>
      </c>
      <c r="P193" s="19">
        <f t="shared" si="66"/>
        <v>2062.5100000000002</v>
      </c>
      <c r="Q193" s="19">
        <f t="shared" si="66"/>
        <v>0</v>
      </c>
      <c r="R193" s="19">
        <f t="shared" si="66"/>
        <v>0</v>
      </c>
      <c r="S193" s="19">
        <f t="shared" si="66"/>
        <v>0</v>
      </c>
      <c r="T193" s="19">
        <f t="shared" si="66"/>
        <v>0</v>
      </c>
      <c r="U193" s="19">
        <f t="shared" si="66"/>
        <v>26</v>
      </c>
      <c r="V193" s="19">
        <f t="shared" si="66"/>
        <v>2062.5100000000002</v>
      </c>
    </row>
    <row r="194" spans="1:22" s="20" customFormat="1" ht="90" thickBot="1" x14ac:dyDescent="0.25">
      <c r="A194" s="58">
        <v>179</v>
      </c>
      <c r="B194" s="59"/>
      <c r="C194" s="59" t="s">
        <v>615</v>
      </c>
      <c r="D194" s="60" t="s">
        <v>335</v>
      </c>
      <c r="E194" s="61" t="s">
        <v>616</v>
      </c>
      <c r="F194" s="62"/>
      <c r="G194" s="61"/>
      <c r="H194" s="62">
        <v>4</v>
      </c>
      <c r="I194" s="61">
        <v>1291.48</v>
      </c>
      <c r="J194" s="62"/>
      <c r="K194" s="61"/>
      <c r="L194" s="62">
        <v>4</v>
      </c>
      <c r="M194" s="61">
        <v>1291.48</v>
      </c>
      <c r="N194" s="63"/>
      <c r="O194" s="19">
        <f t="shared" si="66"/>
        <v>0</v>
      </c>
      <c r="P194" s="19">
        <f t="shared" si="66"/>
        <v>0</v>
      </c>
      <c r="Q194" s="19">
        <f t="shared" si="66"/>
        <v>4</v>
      </c>
      <c r="R194" s="19">
        <f t="shared" si="66"/>
        <v>1291.48</v>
      </c>
      <c r="S194" s="19">
        <f t="shared" si="66"/>
        <v>0</v>
      </c>
      <c r="T194" s="19">
        <f t="shared" si="66"/>
        <v>0</v>
      </c>
      <c r="U194" s="19">
        <f t="shared" si="66"/>
        <v>4</v>
      </c>
      <c r="V194" s="19">
        <f t="shared" si="66"/>
        <v>1291.48</v>
      </c>
    </row>
    <row r="195" spans="1:22" s="20" customFormat="1" ht="90" thickBot="1" x14ac:dyDescent="0.25">
      <c r="A195" s="58">
        <v>180</v>
      </c>
      <c r="B195" s="59"/>
      <c r="C195" s="59" t="s">
        <v>617</v>
      </c>
      <c r="D195" s="60" t="s">
        <v>335</v>
      </c>
      <c r="E195" s="61" t="s">
        <v>616</v>
      </c>
      <c r="F195" s="62"/>
      <c r="G195" s="61"/>
      <c r="H195" s="62">
        <v>1</v>
      </c>
      <c r="I195" s="61">
        <v>322.87</v>
      </c>
      <c r="J195" s="62"/>
      <c r="K195" s="61"/>
      <c r="L195" s="62">
        <v>1</v>
      </c>
      <c r="M195" s="61">
        <v>322.87</v>
      </c>
      <c r="N195" s="63"/>
      <c r="O195" s="19">
        <f t="shared" si="66"/>
        <v>0</v>
      </c>
      <c r="P195" s="19">
        <f t="shared" si="66"/>
        <v>0</v>
      </c>
      <c r="Q195" s="19">
        <f t="shared" si="66"/>
        <v>1</v>
      </c>
      <c r="R195" s="19">
        <f t="shared" si="66"/>
        <v>322.87</v>
      </c>
      <c r="S195" s="19">
        <f t="shared" si="66"/>
        <v>0</v>
      </c>
      <c r="T195" s="19">
        <f t="shared" si="66"/>
        <v>0</v>
      </c>
      <c r="U195" s="19">
        <f t="shared" si="66"/>
        <v>1</v>
      </c>
      <c r="V195" s="19">
        <f t="shared" si="66"/>
        <v>322.87</v>
      </c>
    </row>
    <row r="196" spans="1:22" s="20" customFormat="1" ht="89.25" x14ac:dyDescent="0.2">
      <c r="A196" s="58">
        <v>181</v>
      </c>
      <c r="B196" s="59"/>
      <c r="C196" s="59" t="s">
        <v>618</v>
      </c>
      <c r="D196" s="60" t="s">
        <v>304</v>
      </c>
      <c r="E196" s="61" t="s">
        <v>619</v>
      </c>
      <c r="F196" s="62">
        <v>25</v>
      </c>
      <c r="G196" s="61">
        <v>793.85</v>
      </c>
      <c r="H196" s="62"/>
      <c r="I196" s="61"/>
      <c r="J196" s="62"/>
      <c r="K196" s="61"/>
      <c r="L196" s="62">
        <v>25</v>
      </c>
      <c r="M196" s="61">
        <v>793.85</v>
      </c>
      <c r="N196" s="63"/>
      <c r="O196" s="19">
        <f t="shared" si="66"/>
        <v>25</v>
      </c>
      <c r="P196" s="19">
        <f t="shared" si="66"/>
        <v>793.85</v>
      </c>
      <c r="Q196" s="19">
        <f t="shared" si="66"/>
        <v>0</v>
      </c>
      <c r="R196" s="19">
        <f t="shared" si="66"/>
        <v>0</v>
      </c>
      <c r="S196" s="19">
        <f t="shared" si="66"/>
        <v>0</v>
      </c>
      <c r="T196" s="19">
        <f t="shared" si="66"/>
        <v>0</v>
      </c>
      <c r="U196" s="19">
        <f t="shared" si="66"/>
        <v>25</v>
      </c>
      <c r="V196" s="19">
        <f t="shared" si="66"/>
        <v>793.85</v>
      </c>
    </row>
    <row r="197" spans="1:22" s="20" customFormat="1" ht="63.75" x14ac:dyDescent="0.2">
      <c r="A197" s="58">
        <v>182</v>
      </c>
      <c r="B197" s="59"/>
      <c r="C197" s="59" t="s">
        <v>620</v>
      </c>
      <c r="D197" s="60" t="s">
        <v>304</v>
      </c>
      <c r="E197" s="61" t="s">
        <v>621</v>
      </c>
      <c r="F197" s="62">
        <v>51</v>
      </c>
      <c r="G197" s="61">
        <v>1213.8</v>
      </c>
      <c r="H197" s="62"/>
      <c r="I197" s="61"/>
      <c r="J197" s="62">
        <v>3</v>
      </c>
      <c r="K197" s="61">
        <v>71.400000000000006</v>
      </c>
      <c r="L197" s="62">
        <v>48</v>
      </c>
      <c r="M197" s="61">
        <v>1142.4000000000001</v>
      </c>
      <c r="N197" s="63"/>
      <c r="O197" s="19">
        <f t="shared" ref="O197:V201" si="67">F197</f>
        <v>51</v>
      </c>
      <c r="P197" s="19">
        <f t="shared" si="67"/>
        <v>1213.8</v>
      </c>
      <c r="Q197" s="19">
        <f t="shared" si="67"/>
        <v>0</v>
      </c>
      <c r="R197" s="19">
        <f t="shared" si="67"/>
        <v>0</v>
      </c>
      <c r="S197" s="19">
        <f t="shared" si="67"/>
        <v>3</v>
      </c>
      <c r="T197" s="19">
        <f t="shared" si="67"/>
        <v>71.400000000000006</v>
      </c>
      <c r="U197" s="19">
        <f t="shared" si="67"/>
        <v>48</v>
      </c>
      <c r="V197" s="19">
        <f t="shared" si="67"/>
        <v>1142.4000000000001</v>
      </c>
    </row>
    <row r="198" spans="1:22" s="20" customFormat="1" ht="76.5" x14ac:dyDescent="0.2">
      <c r="A198" s="58">
        <v>183</v>
      </c>
      <c r="B198" s="59"/>
      <c r="C198" s="59" t="s">
        <v>622</v>
      </c>
      <c r="D198" s="60" t="s">
        <v>311</v>
      </c>
      <c r="E198" s="61" t="s">
        <v>623</v>
      </c>
      <c r="F198" s="62">
        <v>300</v>
      </c>
      <c r="G198" s="61">
        <v>2489.8700000000003</v>
      </c>
      <c r="H198" s="62">
        <v>1800</v>
      </c>
      <c r="I198" s="61">
        <v>14939.210000000001</v>
      </c>
      <c r="J198" s="62">
        <v>50</v>
      </c>
      <c r="K198" s="61">
        <v>414.98</v>
      </c>
      <c r="L198" s="62">
        <v>2050</v>
      </c>
      <c r="M198" s="61">
        <v>17014.100000000002</v>
      </c>
      <c r="N198" s="63"/>
      <c r="O198" s="19">
        <f t="shared" si="67"/>
        <v>300</v>
      </c>
      <c r="P198" s="19">
        <f t="shared" si="67"/>
        <v>2489.8700000000003</v>
      </c>
      <c r="Q198" s="19">
        <f t="shared" si="67"/>
        <v>1800</v>
      </c>
      <c r="R198" s="19">
        <f t="shared" si="67"/>
        <v>14939.210000000001</v>
      </c>
      <c r="S198" s="19">
        <f t="shared" si="67"/>
        <v>50</v>
      </c>
      <c r="T198" s="19">
        <f t="shared" si="67"/>
        <v>414.98</v>
      </c>
      <c r="U198" s="19">
        <f t="shared" si="67"/>
        <v>2050</v>
      </c>
      <c r="V198" s="19">
        <f t="shared" si="67"/>
        <v>17014.100000000002</v>
      </c>
    </row>
    <row r="199" spans="1:22" s="20" customFormat="1" ht="90" thickBot="1" x14ac:dyDescent="0.25">
      <c r="A199" s="58">
        <v>184</v>
      </c>
      <c r="B199" s="59"/>
      <c r="C199" s="59" t="s">
        <v>624</v>
      </c>
      <c r="D199" s="60" t="s">
        <v>411</v>
      </c>
      <c r="E199" s="61" t="s">
        <v>625</v>
      </c>
      <c r="F199" s="62"/>
      <c r="G199" s="61"/>
      <c r="H199" s="62">
        <v>14500</v>
      </c>
      <c r="I199" s="61">
        <v>103512.13</v>
      </c>
      <c r="J199" s="62"/>
      <c r="K199" s="61"/>
      <c r="L199" s="62">
        <v>14500</v>
      </c>
      <c r="M199" s="61">
        <v>103512.13</v>
      </c>
      <c r="N199" s="63"/>
      <c r="O199" s="19">
        <f t="shared" si="67"/>
        <v>0</v>
      </c>
      <c r="P199" s="19">
        <f t="shared" si="67"/>
        <v>0</v>
      </c>
      <c r="Q199" s="19">
        <f t="shared" si="67"/>
        <v>14500</v>
      </c>
      <c r="R199" s="19">
        <f t="shared" si="67"/>
        <v>103512.13</v>
      </c>
      <c r="S199" s="19">
        <f t="shared" si="67"/>
        <v>0</v>
      </c>
      <c r="T199" s="19">
        <f t="shared" si="67"/>
        <v>0</v>
      </c>
      <c r="U199" s="19">
        <f t="shared" si="67"/>
        <v>14500</v>
      </c>
      <c r="V199" s="19">
        <f t="shared" si="67"/>
        <v>103512.13</v>
      </c>
    </row>
    <row r="200" spans="1:22" s="20" customFormat="1" ht="51" x14ac:dyDescent="0.2">
      <c r="A200" s="58">
        <v>185</v>
      </c>
      <c r="B200" s="59"/>
      <c r="C200" s="59" t="s">
        <v>626</v>
      </c>
      <c r="D200" s="60" t="s">
        <v>411</v>
      </c>
      <c r="E200" s="61" t="s">
        <v>627</v>
      </c>
      <c r="F200" s="62"/>
      <c r="G200" s="61"/>
      <c r="H200" s="62">
        <v>1200</v>
      </c>
      <c r="I200" s="61">
        <v>8467.2800000000007</v>
      </c>
      <c r="J200" s="62"/>
      <c r="K200" s="61"/>
      <c r="L200" s="62">
        <v>1200</v>
      </c>
      <c r="M200" s="61">
        <v>8467.2800000000007</v>
      </c>
      <c r="N200" s="63"/>
      <c r="O200" s="19">
        <f t="shared" si="67"/>
        <v>0</v>
      </c>
      <c r="P200" s="19">
        <f t="shared" si="67"/>
        <v>0</v>
      </c>
      <c r="Q200" s="19">
        <f t="shared" si="67"/>
        <v>1200</v>
      </c>
      <c r="R200" s="19">
        <f t="shared" si="67"/>
        <v>8467.2800000000007</v>
      </c>
      <c r="S200" s="19">
        <f t="shared" si="67"/>
        <v>0</v>
      </c>
      <c r="T200" s="19">
        <f t="shared" si="67"/>
        <v>0</v>
      </c>
      <c r="U200" s="19">
        <f t="shared" si="67"/>
        <v>1200</v>
      </c>
      <c r="V200" s="19">
        <f t="shared" si="67"/>
        <v>8467.2800000000007</v>
      </c>
    </row>
    <row r="201" spans="1:22" s="20" customFormat="1" ht="89.25" x14ac:dyDescent="0.2">
      <c r="A201" s="58">
        <v>186</v>
      </c>
      <c r="B201" s="59"/>
      <c r="C201" s="59" t="s">
        <v>628</v>
      </c>
      <c r="D201" s="60" t="s">
        <v>411</v>
      </c>
      <c r="E201" s="61" t="s">
        <v>625</v>
      </c>
      <c r="F201" s="62"/>
      <c r="G201" s="61"/>
      <c r="H201" s="62">
        <v>1100</v>
      </c>
      <c r="I201" s="61">
        <v>7852.64</v>
      </c>
      <c r="J201" s="62"/>
      <c r="K201" s="61"/>
      <c r="L201" s="62">
        <v>1100</v>
      </c>
      <c r="M201" s="61">
        <v>7852.64</v>
      </c>
      <c r="N201" s="63"/>
      <c r="O201" s="19">
        <f t="shared" si="67"/>
        <v>0</v>
      </c>
      <c r="P201" s="19">
        <f t="shared" si="67"/>
        <v>0</v>
      </c>
      <c r="Q201" s="19">
        <f t="shared" si="67"/>
        <v>1100</v>
      </c>
      <c r="R201" s="19">
        <f t="shared" si="67"/>
        <v>7852.64</v>
      </c>
      <c r="S201" s="19">
        <f t="shared" si="67"/>
        <v>0</v>
      </c>
      <c r="T201" s="19">
        <f t="shared" si="67"/>
        <v>0</v>
      </c>
      <c r="U201" s="19">
        <f t="shared" si="67"/>
        <v>1100</v>
      </c>
      <c r="V201" s="19">
        <f t="shared" si="67"/>
        <v>7852.64</v>
      </c>
    </row>
    <row r="202" spans="1:22" s="20" customFormat="1" ht="89.25" x14ac:dyDescent="0.2">
      <c r="A202" s="58">
        <v>187</v>
      </c>
      <c r="B202" s="59"/>
      <c r="C202" s="59" t="s">
        <v>629</v>
      </c>
      <c r="D202" s="60" t="s">
        <v>411</v>
      </c>
      <c r="E202" s="61" t="s">
        <v>630</v>
      </c>
      <c r="F202" s="62">
        <v>4305</v>
      </c>
      <c r="G202" s="61">
        <v>30561.390000000003</v>
      </c>
      <c r="H202" s="62">
        <v>1200</v>
      </c>
      <c r="I202" s="61">
        <v>8518.83</v>
      </c>
      <c r="J202" s="62">
        <v>1861</v>
      </c>
      <c r="K202" s="61">
        <v>13211.24</v>
      </c>
      <c r="L202" s="62">
        <v>3644</v>
      </c>
      <c r="M202" s="61">
        <v>25868.98</v>
      </c>
      <c r="N202" s="63"/>
      <c r="O202" s="19">
        <f t="shared" ref="O202:V208" si="68">F202</f>
        <v>4305</v>
      </c>
      <c r="P202" s="19">
        <f t="shared" si="68"/>
        <v>30561.390000000003</v>
      </c>
      <c r="Q202" s="19">
        <f t="shared" si="68"/>
        <v>1200</v>
      </c>
      <c r="R202" s="19">
        <f t="shared" si="68"/>
        <v>8518.83</v>
      </c>
      <c r="S202" s="19">
        <f t="shared" si="68"/>
        <v>1861</v>
      </c>
      <c r="T202" s="19">
        <f t="shared" si="68"/>
        <v>13211.24</v>
      </c>
      <c r="U202" s="19">
        <f t="shared" si="68"/>
        <v>3644</v>
      </c>
      <c r="V202" s="19">
        <f t="shared" si="68"/>
        <v>25868.98</v>
      </c>
    </row>
    <row r="203" spans="1:22" s="20" customFormat="1" ht="64.5" thickBot="1" x14ac:dyDescent="0.25">
      <c r="A203" s="58">
        <v>188</v>
      </c>
      <c r="B203" s="59"/>
      <c r="C203" s="59" t="s">
        <v>631</v>
      </c>
      <c r="D203" s="60" t="s">
        <v>304</v>
      </c>
      <c r="E203" s="61" t="s">
        <v>632</v>
      </c>
      <c r="F203" s="62">
        <v>17</v>
      </c>
      <c r="G203" s="61">
        <v>1331.1000000000001</v>
      </c>
      <c r="H203" s="62"/>
      <c r="I203" s="61"/>
      <c r="J203" s="62">
        <v>5</v>
      </c>
      <c r="K203" s="61">
        <v>391.5</v>
      </c>
      <c r="L203" s="62">
        <v>12</v>
      </c>
      <c r="M203" s="61">
        <v>939.6</v>
      </c>
      <c r="N203" s="63"/>
      <c r="O203" s="19">
        <f t="shared" si="68"/>
        <v>17</v>
      </c>
      <c r="P203" s="19">
        <f t="shared" si="68"/>
        <v>1331.1000000000001</v>
      </c>
      <c r="Q203" s="19">
        <f t="shared" si="68"/>
        <v>0</v>
      </c>
      <c r="R203" s="19">
        <f t="shared" si="68"/>
        <v>0</v>
      </c>
      <c r="S203" s="19">
        <f t="shared" si="68"/>
        <v>5</v>
      </c>
      <c r="T203" s="19">
        <f t="shared" si="68"/>
        <v>391.5</v>
      </c>
      <c r="U203" s="19">
        <f t="shared" si="68"/>
        <v>12</v>
      </c>
      <c r="V203" s="19">
        <f t="shared" si="68"/>
        <v>939.6</v>
      </c>
    </row>
    <row r="204" spans="1:22" s="20" customFormat="1" ht="51.75" thickBot="1" x14ac:dyDescent="0.25">
      <c r="A204" s="58">
        <v>189</v>
      </c>
      <c r="B204" s="59"/>
      <c r="C204" s="59" t="s">
        <v>633</v>
      </c>
      <c r="D204" s="60" t="s">
        <v>304</v>
      </c>
      <c r="E204" s="61" t="s">
        <v>634</v>
      </c>
      <c r="F204" s="62">
        <v>8</v>
      </c>
      <c r="G204" s="61">
        <v>679.2</v>
      </c>
      <c r="H204" s="62"/>
      <c r="I204" s="61"/>
      <c r="J204" s="62"/>
      <c r="K204" s="61"/>
      <c r="L204" s="62">
        <v>8</v>
      </c>
      <c r="M204" s="61">
        <v>679.2</v>
      </c>
      <c r="N204" s="63"/>
      <c r="O204" s="19">
        <f t="shared" si="68"/>
        <v>8</v>
      </c>
      <c r="P204" s="19">
        <f t="shared" si="68"/>
        <v>679.2</v>
      </c>
      <c r="Q204" s="19">
        <f t="shared" si="68"/>
        <v>0</v>
      </c>
      <c r="R204" s="19">
        <f t="shared" si="68"/>
        <v>0</v>
      </c>
      <c r="S204" s="19">
        <f t="shared" si="68"/>
        <v>0</v>
      </c>
      <c r="T204" s="19">
        <f t="shared" si="68"/>
        <v>0</v>
      </c>
      <c r="U204" s="19">
        <f t="shared" si="68"/>
        <v>8</v>
      </c>
      <c r="V204" s="19">
        <f t="shared" si="68"/>
        <v>679.2</v>
      </c>
    </row>
    <row r="205" spans="1:22" s="20" customFormat="1" ht="64.5" thickBot="1" x14ac:dyDescent="0.25">
      <c r="A205" s="58">
        <v>190</v>
      </c>
      <c r="B205" s="59"/>
      <c r="C205" s="59" t="s">
        <v>635</v>
      </c>
      <c r="D205" s="60" t="s">
        <v>304</v>
      </c>
      <c r="E205" s="61" t="s">
        <v>636</v>
      </c>
      <c r="F205" s="62">
        <v>2</v>
      </c>
      <c r="G205" s="61">
        <v>56.59</v>
      </c>
      <c r="H205" s="62"/>
      <c r="I205" s="61"/>
      <c r="J205" s="62"/>
      <c r="K205" s="61"/>
      <c r="L205" s="62">
        <v>2</v>
      </c>
      <c r="M205" s="61">
        <v>56.59</v>
      </c>
      <c r="N205" s="63"/>
      <c r="O205" s="19">
        <f t="shared" si="68"/>
        <v>2</v>
      </c>
      <c r="P205" s="19">
        <f t="shared" si="68"/>
        <v>56.59</v>
      </c>
      <c r="Q205" s="19">
        <f t="shared" si="68"/>
        <v>0</v>
      </c>
      <c r="R205" s="19">
        <f t="shared" si="68"/>
        <v>0</v>
      </c>
      <c r="S205" s="19">
        <f t="shared" si="68"/>
        <v>0</v>
      </c>
      <c r="T205" s="19">
        <f t="shared" si="68"/>
        <v>0</v>
      </c>
      <c r="U205" s="19">
        <f t="shared" si="68"/>
        <v>2</v>
      </c>
      <c r="V205" s="19">
        <f t="shared" si="68"/>
        <v>56.59</v>
      </c>
    </row>
    <row r="206" spans="1:22" s="20" customFormat="1" ht="64.5" thickBot="1" x14ac:dyDescent="0.25">
      <c r="A206" s="58">
        <v>191</v>
      </c>
      <c r="B206" s="59"/>
      <c r="C206" s="59" t="s">
        <v>637</v>
      </c>
      <c r="D206" s="60" t="s">
        <v>304</v>
      </c>
      <c r="E206" s="61" t="s">
        <v>638</v>
      </c>
      <c r="F206" s="62">
        <v>27</v>
      </c>
      <c r="G206" s="61">
        <v>523.86</v>
      </c>
      <c r="H206" s="62"/>
      <c r="I206" s="61"/>
      <c r="J206" s="62"/>
      <c r="K206" s="61"/>
      <c r="L206" s="62">
        <v>27</v>
      </c>
      <c r="M206" s="61">
        <v>523.86</v>
      </c>
      <c r="N206" s="63"/>
      <c r="O206" s="19">
        <f t="shared" si="68"/>
        <v>27</v>
      </c>
      <c r="P206" s="19">
        <f t="shared" si="68"/>
        <v>523.86</v>
      </c>
      <c r="Q206" s="19">
        <f t="shared" si="68"/>
        <v>0</v>
      </c>
      <c r="R206" s="19">
        <f t="shared" si="68"/>
        <v>0</v>
      </c>
      <c r="S206" s="19">
        <f t="shared" si="68"/>
        <v>0</v>
      </c>
      <c r="T206" s="19">
        <f t="shared" si="68"/>
        <v>0</v>
      </c>
      <c r="U206" s="19">
        <f t="shared" si="68"/>
        <v>27</v>
      </c>
      <c r="V206" s="19">
        <f t="shared" si="68"/>
        <v>523.86</v>
      </c>
    </row>
    <row r="207" spans="1:22" s="20" customFormat="1" ht="77.25" thickBot="1" x14ac:dyDescent="0.25">
      <c r="A207" s="58">
        <v>192</v>
      </c>
      <c r="B207" s="59"/>
      <c r="C207" s="59" t="s">
        <v>639</v>
      </c>
      <c r="D207" s="60" t="s">
        <v>411</v>
      </c>
      <c r="E207" s="61" t="s">
        <v>640</v>
      </c>
      <c r="F207" s="62">
        <v>1500</v>
      </c>
      <c r="G207" s="61">
        <v>7845.46</v>
      </c>
      <c r="H207" s="62"/>
      <c r="I207" s="61"/>
      <c r="J207" s="62">
        <v>600</v>
      </c>
      <c r="K207" s="61">
        <v>3138.1800000000003</v>
      </c>
      <c r="L207" s="62">
        <v>900</v>
      </c>
      <c r="M207" s="61">
        <v>4707.2800000000007</v>
      </c>
      <c r="N207" s="63"/>
      <c r="O207" s="19">
        <f t="shared" si="68"/>
        <v>1500</v>
      </c>
      <c r="P207" s="19">
        <f t="shared" si="68"/>
        <v>7845.46</v>
      </c>
      <c r="Q207" s="19">
        <f t="shared" si="68"/>
        <v>0</v>
      </c>
      <c r="R207" s="19">
        <f t="shared" si="68"/>
        <v>0</v>
      </c>
      <c r="S207" s="19">
        <f t="shared" si="68"/>
        <v>600</v>
      </c>
      <c r="T207" s="19">
        <f t="shared" si="68"/>
        <v>3138.1800000000003</v>
      </c>
      <c r="U207" s="19">
        <f t="shared" si="68"/>
        <v>900</v>
      </c>
      <c r="V207" s="19">
        <f t="shared" si="68"/>
        <v>4707.2800000000007</v>
      </c>
    </row>
    <row r="208" spans="1:22" s="20" customFormat="1" ht="76.5" x14ac:dyDescent="0.2">
      <c r="A208" s="58">
        <v>193</v>
      </c>
      <c r="B208" s="59"/>
      <c r="C208" s="59" t="s">
        <v>641</v>
      </c>
      <c r="D208" s="60" t="s">
        <v>311</v>
      </c>
      <c r="E208" s="61" t="s">
        <v>642</v>
      </c>
      <c r="F208" s="62"/>
      <c r="G208" s="61"/>
      <c r="H208" s="62">
        <v>500</v>
      </c>
      <c r="I208" s="61">
        <v>2645.81</v>
      </c>
      <c r="J208" s="62"/>
      <c r="K208" s="61"/>
      <c r="L208" s="62">
        <v>500</v>
      </c>
      <c r="M208" s="61">
        <v>2645.81</v>
      </c>
      <c r="N208" s="63"/>
      <c r="O208" s="19">
        <f t="shared" si="68"/>
        <v>0</v>
      </c>
      <c r="P208" s="19">
        <f t="shared" si="68"/>
        <v>0</v>
      </c>
      <c r="Q208" s="19">
        <f t="shared" si="68"/>
        <v>500</v>
      </c>
      <c r="R208" s="19">
        <f t="shared" si="68"/>
        <v>2645.81</v>
      </c>
      <c r="S208" s="19">
        <f t="shared" si="68"/>
        <v>0</v>
      </c>
      <c r="T208" s="19">
        <f t="shared" si="68"/>
        <v>0</v>
      </c>
      <c r="U208" s="19">
        <f t="shared" si="68"/>
        <v>500</v>
      </c>
      <c r="V208" s="19">
        <f t="shared" si="68"/>
        <v>2645.81</v>
      </c>
    </row>
    <row r="209" spans="1:22" s="20" customFormat="1" ht="51" x14ac:dyDescent="0.2">
      <c r="A209" s="58">
        <v>194</v>
      </c>
      <c r="B209" s="59"/>
      <c r="C209" s="59" t="s">
        <v>643</v>
      </c>
      <c r="D209" s="60" t="s">
        <v>411</v>
      </c>
      <c r="E209" s="61" t="s">
        <v>640</v>
      </c>
      <c r="F209" s="62"/>
      <c r="G209" s="61"/>
      <c r="H209" s="62">
        <v>300</v>
      </c>
      <c r="I209" s="61">
        <v>1569.0900000000001</v>
      </c>
      <c r="J209" s="62"/>
      <c r="K209" s="61"/>
      <c r="L209" s="62">
        <v>300</v>
      </c>
      <c r="M209" s="61">
        <v>1569.0900000000001</v>
      </c>
      <c r="N209" s="63"/>
      <c r="O209" s="19">
        <f t="shared" ref="O209:V214" si="69">F209</f>
        <v>0</v>
      </c>
      <c r="P209" s="19">
        <f t="shared" si="69"/>
        <v>0</v>
      </c>
      <c r="Q209" s="19">
        <f t="shared" si="69"/>
        <v>300</v>
      </c>
      <c r="R209" s="19">
        <f t="shared" si="69"/>
        <v>1569.0900000000001</v>
      </c>
      <c r="S209" s="19">
        <f t="shared" si="69"/>
        <v>0</v>
      </c>
      <c r="T209" s="19">
        <f t="shared" si="69"/>
        <v>0</v>
      </c>
      <c r="U209" s="19">
        <f t="shared" si="69"/>
        <v>300</v>
      </c>
      <c r="V209" s="19">
        <f t="shared" si="69"/>
        <v>1569.0900000000001</v>
      </c>
    </row>
    <row r="210" spans="1:22" s="20" customFormat="1" ht="102.75" thickBot="1" x14ac:dyDescent="0.25">
      <c r="A210" s="58">
        <v>195</v>
      </c>
      <c r="B210" s="59"/>
      <c r="C210" s="59" t="s">
        <v>644</v>
      </c>
      <c r="D210" s="60" t="s">
        <v>411</v>
      </c>
      <c r="E210" s="61" t="s">
        <v>645</v>
      </c>
      <c r="F210" s="62">
        <v>5400</v>
      </c>
      <c r="G210" s="61">
        <v>6288.37</v>
      </c>
      <c r="H210" s="62">
        <v>700</v>
      </c>
      <c r="I210" s="61">
        <v>815.16000000000008</v>
      </c>
      <c r="J210" s="62"/>
      <c r="K210" s="61"/>
      <c r="L210" s="62">
        <v>6100</v>
      </c>
      <c r="M210" s="61">
        <v>7103.5300000000007</v>
      </c>
      <c r="N210" s="63"/>
      <c r="O210" s="19">
        <f t="shared" si="69"/>
        <v>5400</v>
      </c>
      <c r="P210" s="19">
        <f t="shared" si="69"/>
        <v>6288.37</v>
      </c>
      <c r="Q210" s="19">
        <f t="shared" si="69"/>
        <v>700</v>
      </c>
      <c r="R210" s="19">
        <f t="shared" si="69"/>
        <v>815.16000000000008</v>
      </c>
      <c r="S210" s="19">
        <f t="shared" si="69"/>
        <v>0</v>
      </c>
      <c r="T210" s="19">
        <f t="shared" si="69"/>
        <v>0</v>
      </c>
      <c r="U210" s="19">
        <f t="shared" si="69"/>
        <v>6100</v>
      </c>
      <c r="V210" s="19">
        <f t="shared" si="69"/>
        <v>7103.5300000000007</v>
      </c>
    </row>
    <row r="211" spans="1:22" s="20" customFormat="1" ht="102" x14ac:dyDescent="0.2">
      <c r="A211" s="58">
        <v>196</v>
      </c>
      <c r="B211" s="59"/>
      <c r="C211" s="59" t="s">
        <v>646</v>
      </c>
      <c r="D211" s="60" t="s">
        <v>411</v>
      </c>
      <c r="E211" s="61" t="s">
        <v>645</v>
      </c>
      <c r="F211" s="62"/>
      <c r="G211" s="61"/>
      <c r="H211" s="62">
        <v>7900</v>
      </c>
      <c r="I211" s="61">
        <v>9199.6400000000012</v>
      </c>
      <c r="J211" s="62"/>
      <c r="K211" s="61"/>
      <c r="L211" s="62">
        <v>7900</v>
      </c>
      <c r="M211" s="61">
        <v>9199.6400000000012</v>
      </c>
      <c r="N211" s="63"/>
      <c r="O211" s="19">
        <f t="shared" si="69"/>
        <v>0</v>
      </c>
      <c r="P211" s="19">
        <f t="shared" si="69"/>
        <v>0</v>
      </c>
      <c r="Q211" s="19">
        <f t="shared" si="69"/>
        <v>7900</v>
      </c>
      <c r="R211" s="19">
        <f t="shared" si="69"/>
        <v>9199.6400000000012</v>
      </c>
      <c r="S211" s="19">
        <f t="shared" si="69"/>
        <v>0</v>
      </c>
      <c r="T211" s="19">
        <f t="shared" si="69"/>
        <v>0</v>
      </c>
      <c r="U211" s="19">
        <f t="shared" si="69"/>
        <v>7900</v>
      </c>
      <c r="V211" s="19">
        <f t="shared" si="69"/>
        <v>9199.6400000000012</v>
      </c>
    </row>
    <row r="212" spans="1:22" s="20" customFormat="1" ht="102" x14ac:dyDescent="0.2">
      <c r="A212" s="58">
        <v>197</v>
      </c>
      <c r="B212" s="59"/>
      <c r="C212" s="59" t="s">
        <v>647</v>
      </c>
      <c r="D212" s="60" t="s">
        <v>411</v>
      </c>
      <c r="E212" s="61" t="s">
        <v>648</v>
      </c>
      <c r="F212" s="62">
        <v>7917</v>
      </c>
      <c r="G212" s="61">
        <v>14915.66</v>
      </c>
      <c r="H212" s="62"/>
      <c r="I212" s="61"/>
      <c r="J212" s="62">
        <v>2155</v>
      </c>
      <c r="K212" s="61">
        <v>4060.25</v>
      </c>
      <c r="L212" s="62">
        <v>5762</v>
      </c>
      <c r="M212" s="61">
        <v>10855.41</v>
      </c>
      <c r="N212" s="63"/>
      <c r="O212" s="19">
        <f t="shared" si="69"/>
        <v>7917</v>
      </c>
      <c r="P212" s="19">
        <f t="shared" si="69"/>
        <v>14915.66</v>
      </c>
      <c r="Q212" s="19">
        <f t="shared" si="69"/>
        <v>0</v>
      </c>
      <c r="R212" s="19">
        <f t="shared" si="69"/>
        <v>0</v>
      </c>
      <c r="S212" s="19">
        <f t="shared" si="69"/>
        <v>2155</v>
      </c>
      <c r="T212" s="19">
        <f t="shared" si="69"/>
        <v>4060.25</v>
      </c>
      <c r="U212" s="19">
        <f t="shared" si="69"/>
        <v>5762</v>
      </c>
      <c r="V212" s="19">
        <f t="shared" si="69"/>
        <v>10855.41</v>
      </c>
    </row>
    <row r="213" spans="1:22" s="20" customFormat="1" ht="51" x14ac:dyDescent="0.2">
      <c r="A213" s="58">
        <v>198</v>
      </c>
      <c r="B213" s="59"/>
      <c r="C213" s="59" t="s">
        <v>649</v>
      </c>
      <c r="D213" s="60" t="s">
        <v>299</v>
      </c>
      <c r="E213" s="61" t="s">
        <v>650</v>
      </c>
      <c r="F213" s="62">
        <v>18</v>
      </c>
      <c r="G213" s="61">
        <v>41.050000000000004</v>
      </c>
      <c r="H213" s="62"/>
      <c r="I213" s="61"/>
      <c r="J213" s="62"/>
      <c r="K213" s="61"/>
      <c r="L213" s="62">
        <v>18</v>
      </c>
      <c r="M213" s="61">
        <v>41.050000000000004</v>
      </c>
      <c r="N213" s="63"/>
      <c r="O213" s="19">
        <f t="shared" si="69"/>
        <v>18</v>
      </c>
      <c r="P213" s="19">
        <f t="shared" si="69"/>
        <v>41.050000000000004</v>
      </c>
      <c r="Q213" s="19">
        <f t="shared" si="69"/>
        <v>0</v>
      </c>
      <c r="R213" s="19">
        <f t="shared" si="69"/>
        <v>0</v>
      </c>
      <c r="S213" s="19">
        <f t="shared" si="69"/>
        <v>0</v>
      </c>
      <c r="T213" s="19">
        <f t="shared" si="69"/>
        <v>0</v>
      </c>
      <c r="U213" s="19">
        <f t="shared" si="69"/>
        <v>18</v>
      </c>
      <c r="V213" s="19">
        <f t="shared" si="69"/>
        <v>41.050000000000004</v>
      </c>
    </row>
    <row r="214" spans="1:22" s="20" customFormat="1" ht="51" x14ac:dyDescent="0.2">
      <c r="A214" s="58">
        <v>199</v>
      </c>
      <c r="B214" s="59"/>
      <c r="C214" s="59" t="s">
        <v>651</v>
      </c>
      <c r="D214" s="60" t="s">
        <v>299</v>
      </c>
      <c r="E214" s="61" t="s">
        <v>650</v>
      </c>
      <c r="F214" s="62">
        <v>82</v>
      </c>
      <c r="G214" s="61">
        <v>186.99</v>
      </c>
      <c r="H214" s="62"/>
      <c r="I214" s="61"/>
      <c r="J214" s="62"/>
      <c r="K214" s="61"/>
      <c r="L214" s="62">
        <v>82</v>
      </c>
      <c r="M214" s="61">
        <v>186.99</v>
      </c>
      <c r="N214" s="63"/>
      <c r="O214" s="19">
        <f t="shared" si="69"/>
        <v>82</v>
      </c>
      <c r="P214" s="19">
        <f t="shared" si="69"/>
        <v>186.99</v>
      </c>
      <c r="Q214" s="19">
        <f t="shared" si="69"/>
        <v>0</v>
      </c>
      <c r="R214" s="19">
        <f t="shared" si="69"/>
        <v>0</v>
      </c>
      <c r="S214" s="19">
        <f t="shared" si="69"/>
        <v>0</v>
      </c>
      <c r="T214" s="19">
        <f t="shared" si="69"/>
        <v>0</v>
      </c>
      <c r="U214" s="19">
        <f t="shared" si="69"/>
        <v>82</v>
      </c>
      <c r="V214" s="19">
        <f t="shared" si="69"/>
        <v>186.99</v>
      </c>
    </row>
    <row r="215" spans="1:22" s="20" customFormat="1" ht="76.5" x14ac:dyDescent="0.2">
      <c r="A215" s="58">
        <v>200</v>
      </c>
      <c r="B215" s="59"/>
      <c r="C215" s="59" t="s">
        <v>652</v>
      </c>
      <c r="D215" s="60" t="s">
        <v>304</v>
      </c>
      <c r="E215" s="61">
        <v>8</v>
      </c>
      <c r="F215" s="62">
        <v>20</v>
      </c>
      <c r="G215" s="61">
        <v>160</v>
      </c>
      <c r="H215" s="62"/>
      <c r="I215" s="61"/>
      <c r="J215" s="62">
        <v>2</v>
      </c>
      <c r="K215" s="61">
        <v>16</v>
      </c>
      <c r="L215" s="62">
        <v>18</v>
      </c>
      <c r="M215" s="61">
        <v>144</v>
      </c>
      <c r="N215" s="63"/>
      <c r="O215" s="19">
        <f t="shared" ref="O215:V218" si="70">F215</f>
        <v>20</v>
      </c>
      <c r="P215" s="19">
        <f t="shared" si="70"/>
        <v>160</v>
      </c>
      <c r="Q215" s="19">
        <f t="shared" si="70"/>
        <v>0</v>
      </c>
      <c r="R215" s="19">
        <f t="shared" si="70"/>
        <v>0</v>
      </c>
      <c r="S215" s="19">
        <f t="shared" si="70"/>
        <v>2</v>
      </c>
      <c r="T215" s="19">
        <f t="shared" si="70"/>
        <v>16</v>
      </c>
      <c r="U215" s="19">
        <f t="shared" si="70"/>
        <v>18</v>
      </c>
      <c r="V215" s="19">
        <f t="shared" si="70"/>
        <v>144</v>
      </c>
    </row>
    <row r="216" spans="1:22" s="20" customFormat="1" ht="76.5" x14ac:dyDescent="0.2">
      <c r="A216" s="58">
        <v>201</v>
      </c>
      <c r="B216" s="59"/>
      <c r="C216" s="59" t="s">
        <v>653</v>
      </c>
      <c r="D216" s="60" t="s">
        <v>411</v>
      </c>
      <c r="E216" s="61" t="s">
        <v>654</v>
      </c>
      <c r="F216" s="62">
        <v>180</v>
      </c>
      <c r="G216" s="61">
        <v>171</v>
      </c>
      <c r="H216" s="62"/>
      <c r="I216" s="61"/>
      <c r="J216" s="62">
        <v>80</v>
      </c>
      <c r="K216" s="61">
        <v>76</v>
      </c>
      <c r="L216" s="62">
        <v>100</v>
      </c>
      <c r="M216" s="61">
        <v>95</v>
      </c>
      <c r="N216" s="63"/>
      <c r="O216" s="19">
        <f t="shared" si="70"/>
        <v>180</v>
      </c>
      <c r="P216" s="19">
        <f t="shared" si="70"/>
        <v>171</v>
      </c>
      <c r="Q216" s="19">
        <f t="shared" si="70"/>
        <v>0</v>
      </c>
      <c r="R216" s="19">
        <f t="shared" si="70"/>
        <v>0</v>
      </c>
      <c r="S216" s="19">
        <f t="shared" si="70"/>
        <v>80</v>
      </c>
      <c r="T216" s="19">
        <f t="shared" si="70"/>
        <v>76</v>
      </c>
      <c r="U216" s="19">
        <f t="shared" si="70"/>
        <v>100</v>
      </c>
      <c r="V216" s="19">
        <f t="shared" si="70"/>
        <v>95</v>
      </c>
    </row>
    <row r="217" spans="1:22" s="20" customFormat="1" ht="63.75" x14ac:dyDescent="0.2">
      <c r="A217" s="58">
        <v>202</v>
      </c>
      <c r="B217" s="59"/>
      <c r="C217" s="59" t="s">
        <v>656</v>
      </c>
      <c r="D217" s="60" t="s">
        <v>304</v>
      </c>
      <c r="E217" s="61" t="s">
        <v>657</v>
      </c>
      <c r="F217" s="62">
        <v>5</v>
      </c>
      <c r="G217" s="61">
        <v>11.15</v>
      </c>
      <c r="H217" s="62"/>
      <c r="I217" s="61"/>
      <c r="J217" s="62"/>
      <c r="K217" s="61"/>
      <c r="L217" s="62">
        <v>5</v>
      </c>
      <c r="M217" s="61">
        <v>11.15</v>
      </c>
      <c r="N217" s="63"/>
      <c r="O217" s="19">
        <f t="shared" si="70"/>
        <v>5</v>
      </c>
      <c r="P217" s="19">
        <f t="shared" si="70"/>
        <v>11.15</v>
      </c>
      <c r="Q217" s="19">
        <f t="shared" si="70"/>
        <v>0</v>
      </c>
      <c r="R217" s="19">
        <f t="shared" si="70"/>
        <v>0</v>
      </c>
      <c r="S217" s="19">
        <f t="shared" si="70"/>
        <v>0</v>
      </c>
      <c r="T217" s="19">
        <f t="shared" si="70"/>
        <v>0</v>
      </c>
      <c r="U217" s="19">
        <f t="shared" si="70"/>
        <v>5</v>
      </c>
      <c r="V217" s="19">
        <f t="shared" si="70"/>
        <v>11.15</v>
      </c>
    </row>
    <row r="218" spans="1:22" s="20" customFormat="1" ht="63.75" x14ac:dyDescent="0.2">
      <c r="A218" s="58">
        <v>203</v>
      </c>
      <c r="B218" s="59"/>
      <c r="C218" s="59" t="s">
        <v>658</v>
      </c>
      <c r="D218" s="60" t="s">
        <v>304</v>
      </c>
      <c r="E218" s="61" t="s">
        <v>659</v>
      </c>
      <c r="F218" s="62">
        <v>10</v>
      </c>
      <c r="G218" s="61">
        <v>1012.5</v>
      </c>
      <c r="H218" s="62"/>
      <c r="I218" s="61"/>
      <c r="J218" s="62"/>
      <c r="K218" s="61"/>
      <c r="L218" s="62">
        <v>10</v>
      </c>
      <c r="M218" s="61">
        <v>1012.5</v>
      </c>
      <c r="N218" s="63"/>
      <c r="O218" s="19">
        <f t="shared" si="70"/>
        <v>10</v>
      </c>
      <c r="P218" s="19">
        <f t="shared" si="70"/>
        <v>1012.5</v>
      </c>
      <c r="Q218" s="19">
        <f t="shared" si="70"/>
        <v>0</v>
      </c>
      <c r="R218" s="19">
        <f t="shared" si="70"/>
        <v>0</v>
      </c>
      <c r="S218" s="19">
        <f t="shared" si="70"/>
        <v>0</v>
      </c>
      <c r="T218" s="19">
        <f t="shared" si="70"/>
        <v>0</v>
      </c>
      <c r="U218" s="19">
        <f t="shared" si="70"/>
        <v>10</v>
      </c>
      <c r="V218" s="19">
        <f t="shared" si="70"/>
        <v>1012.5</v>
      </c>
    </row>
    <row r="219" spans="1:22" s="20" customFormat="1" ht="51" x14ac:dyDescent="0.2">
      <c r="A219" s="58">
        <v>204</v>
      </c>
      <c r="B219" s="59"/>
      <c r="C219" s="59" t="s">
        <v>660</v>
      </c>
      <c r="D219" s="60" t="s">
        <v>304</v>
      </c>
      <c r="E219" s="61" t="s">
        <v>661</v>
      </c>
      <c r="F219" s="62">
        <v>4</v>
      </c>
      <c r="G219" s="61">
        <v>513.6</v>
      </c>
      <c r="H219" s="62"/>
      <c r="I219" s="61"/>
      <c r="J219" s="62"/>
      <c r="K219" s="61"/>
      <c r="L219" s="62">
        <v>4</v>
      </c>
      <c r="M219" s="61">
        <v>513.6</v>
      </c>
      <c r="N219" s="63"/>
      <c r="O219" s="19">
        <f t="shared" ref="O219:O226" si="71">F219</f>
        <v>4</v>
      </c>
      <c r="P219" s="19">
        <f t="shared" ref="P219:P226" si="72">G219</f>
        <v>513.6</v>
      </c>
      <c r="Q219" s="19">
        <f t="shared" ref="Q219:Q226" si="73">H219</f>
        <v>0</v>
      </c>
      <c r="R219" s="19">
        <f t="shared" ref="R219:R226" si="74">I219</f>
        <v>0</v>
      </c>
      <c r="S219" s="19">
        <f t="shared" ref="S219:S226" si="75">J219</f>
        <v>0</v>
      </c>
      <c r="T219" s="19">
        <f t="shared" ref="T219:T226" si="76">K219</f>
        <v>0</v>
      </c>
      <c r="U219" s="19">
        <f t="shared" ref="U219:U226" si="77">L219</f>
        <v>4</v>
      </c>
      <c r="V219" s="19">
        <f t="shared" ref="V219:V226" si="78">M219</f>
        <v>513.6</v>
      </c>
    </row>
    <row r="220" spans="1:22" s="20" customFormat="1" ht="77.25" thickBot="1" x14ac:dyDescent="0.25">
      <c r="A220" s="58">
        <v>205</v>
      </c>
      <c r="B220" s="59"/>
      <c r="C220" s="59" t="s">
        <v>662</v>
      </c>
      <c r="D220" s="60" t="s">
        <v>304</v>
      </c>
      <c r="E220" s="61" t="s">
        <v>663</v>
      </c>
      <c r="F220" s="62">
        <v>20</v>
      </c>
      <c r="G220" s="61">
        <v>672</v>
      </c>
      <c r="H220" s="62"/>
      <c r="I220" s="61"/>
      <c r="J220" s="62"/>
      <c r="K220" s="61"/>
      <c r="L220" s="62">
        <v>20</v>
      </c>
      <c r="M220" s="61">
        <v>672</v>
      </c>
      <c r="N220" s="63"/>
      <c r="O220" s="19">
        <f t="shared" si="71"/>
        <v>20</v>
      </c>
      <c r="P220" s="19">
        <f t="shared" si="72"/>
        <v>672</v>
      </c>
      <c r="Q220" s="19">
        <f t="shared" si="73"/>
        <v>0</v>
      </c>
      <c r="R220" s="19">
        <f t="shared" si="74"/>
        <v>0</v>
      </c>
      <c r="S220" s="19">
        <f t="shared" si="75"/>
        <v>0</v>
      </c>
      <c r="T220" s="19">
        <f t="shared" si="76"/>
        <v>0</v>
      </c>
      <c r="U220" s="19">
        <f t="shared" si="77"/>
        <v>20</v>
      </c>
      <c r="V220" s="19">
        <f t="shared" si="78"/>
        <v>672</v>
      </c>
    </row>
    <row r="221" spans="1:22" s="20" customFormat="1" ht="89.25" x14ac:dyDescent="0.2">
      <c r="A221" s="58">
        <v>206</v>
      </c>
      <c r="B221" s="59"/>
      <c r="C221" s="59" t="s">
        <v>664</v>
      </c>
      <c r="D221" s="60" t="s">
        <v>304</v>
      </c>
      <c r="E221" s="61" t="s">
        <v>665</v>
      </c>
      <c r="F221" s="62">
        <v>4.8</v>
      </c>
      <c r="G221" s="61">
        <v>139.16</v>
      </c>
      <c r="H221" s="62"/>
      <c r="I221" s="61"/>
      <c r="J221" s="62"/>
      <c r="K221" s="61"/>
      <c r="L221" s="62">
        <v>4.8</v>
      </c>
      <c r="M221" s="61">
        <v>139.16</v>
      </c>
      <c r="N221" s="63"/>
      <c r="O221" s="19">
        <f t="shared" si="71"/>
        <v>4.8</v>
      </c>
      <c r="P221" s="19">
        <f t="shared" si="72"/>
        <v>139.16</v>
      </c>
      <c r="Q221" s="19">
        <f t="shared" si="73"/>
        <v>0</v>
      </c>
      <c r="R221" s="19">
        <f t="shared" si="74"/>
        <v>0</v>
      </c>
      <c r="S221" s="19">
        <f t="shared" si="75"/>
        <v>0</v>
      </c>
      <c r="T221" s="19">
        <f t="shared" si="76"/>
        <v>0</v>
      </c>
      <c r="U221" s="19">
        <f t="shared" si="77"/>
        <v>4.8</v>
      </c>
      <c r="V221" s="19">
        <f t="shared" si="78"/>
        <v>139.16</v>
      </c>
    </row>
    <row r="222" spans="1:22" s="20" customFormat="1" ht="51" x14ac:dyDescent="0.2">
      <c r="A222" s="58">
        <v>207</v>
      </c>
      <c r="B222" s="59"/>
      <c r="C222" s="59" t="s">
        <v>666</v>
      </c>
      <c r="D222" s="60" t="s">
        <v>342</v>
      </c>
      <c r="E222" s="61" t="s">
        <v>667</v>
      </c>
      <c r="F222" s="62">
        <v>21</v>
      </c>
      <c r="G222" s="61">
        <v>1395.45</v>
      </c>
      <c r="H222" s="62"/>
      <c r="I222" s="61"/>
      <c r="J222" s="62">
        <v>8</v>
      </c>
      <c r="K222" s="61">
        <v>531.6</v>
      </c>
      <c r="L222" s="62">
        <v>13</v>
      </c>
      <c r="M222" s="61">
        <v>863.85</v>
      </c>
      <c r="N222" s="63"/>
      <c r="O222" s="19">
        <f t="shared" si="71"/>
        <v>21</v>
      </c>
      <c r="P222" s="19">
        <f t="shared" si="72"/>
        <v>1395.45</v>
      </c>
      <c r="Q222" s="19">
        <f t="shared" si="73"/>
        <v>0</v>
      </c>
      <c r="R222" s="19">
        <f t="shared" si="74"/>
        <v>0</v>
      </c>
      <c r="S222" s="19">
        <f t="shared" si="75"/>
        <v>8</v>
      </c>
      <c r="T222" s="19">
        <f t="shared" si="76"/>
        <v>531.6</v>
      </c>
      <c r="U222" s="19">
        <f t="shared" si="77"/>
        <v>13</v>
      </c>
      <c r="V222" s="19">
        <f t="shared" si="78"/>
        <v>863.85</v>
      </c>
    </row>
    <row r="223" spans="1:22" s="20" customFormat="1" ht="25.5" x14ac:dyDescent="0.2">
      <c r="A223" s="58">
        <v>208</v>
      </c>
      <c r="B223" s="59"/>
      <c r="C223" s="59" t="s">
        <v>668</v>
      </c>
      <c r="D223" s="60" t="s">
        <v>669</v>
      </c>
      <c r="E223" s="61" t="s">
        <v>670</v>
      </c>
      <c r="F223" s="62">
        <v>8</v>
      </c>
      <c r="G223" s="61">
        <v>299.2</v>
      </c>
      <c r="H223" s="62"/>
      <c r="I223" s="61"/>
      <c r="J223" s="62"/>
      <c r="K223" s="61"/>
      <c r="L223" s="62">
        <v>8</v>
      </c>
      <c r="M223" s="61">
        <v>299.2</v>
      </c>
      <c r="N223" s="63"/>
      <c r="O223" s="19">
        <f t="shared" si="71"/>
        <v>8</v>
      </c>
      <c r="P223" s="19">
        <f t="shared" si="72"/>
        <v>299.2</v>
      </c>
      <c r="Q223" s="19">
        <f t="shared" si="73"/>
        <v>0</v>
      </c>
      <c r="R223" s="19">
        <f t="shared" si="74"/>
        <v>0</v>
      </c>
      <c r="S223" s="19">
        <f t="shared" si="75"/>
        <v>0</v>
      </c>
      <c r="T223" s="19">
        <f t="shared" si="76"/>
        <v>0</v>
      </c>
      <c r="U223" s="19">
        <f t="shared" si="77"/>
        <v>8</v>
      </c>
      <c r="V223" s="19">
        <f t="shared" si="78"/>
        <v>299.2</v>
      </c>
    </row>
    <row r="224" spans="1:22" s="20" customFormat="1" ht="51" x14ac:dyDescent="0.2">
      <c r="A224" s="58">
        <v>209</v>
      </c>
      <c r="B224" s="59"/>
      <c r="C224" s="59" t="s">
        <v>671</v>
      </c>
      <c r="D224" s="60" t="s">
        <v>299</v>
      </c>
      <c r="E224" s="61" t="s">
        <v>672</v>
      </c>
      <c r="F224" s="62">
        <v>261</v>
      </c>
      <c r="G224" s="61">
        <v>21344.58</v>
      </c>
      <c r="H224" s="62"/>
      <c r="I224" s="61"/>
      <c r="J224" s="62"/>
      <c r="K224" s="61"/>
      <c r="L224" s="62">
        <v>261</v>
      </c>
      <c r="M224" s="61">
        <v>21344.58</v>
      </c>
      <c r="N224" s="63"/>
      <c r="O224" s="19">
        <f t="shared" si="71"/>
        <v>261</v>
      </c>
      <c r="P224" s="19">
        <f t="shared" si="72"/>
        <v>21344.58</v>
      </c>
      <c r="Q224" s="19">
        <f t="shared" si="73"/>
        <v>0</v>
      </c>
      <c r="R224" s="19">
        <f t="shared" si="74"/>
        <v>0</v>
      </c>
      <c r="S224" s="19">
        <f t="shared" si="75"/>
        <v>0</v>
      </c>
      <c r="T224" s="19">
        <f t="shared" si="76"/>
        <v>0</v>
      </c>
      <c r="U224" s="19">
        <f t="shared" si="77"/>
        <v>261</v>
      </c>
      <c r="V224" s="19">
        <f t="shared" si="78"/>
        <v>21344.58</v>
      </c>
    </row>
    <row r="225" spans="1:22" s="20" customFormat="1" ht="51" x14ac:dyDescent="0.2">
      <c r="A225" s="58">
        <v>210</v>
      </c>
      <c r="B225" s="59"/>
      <c r="C225" s="59" t="s">
        <v>673</v>
      </c>
      <c r="D225" s="60" t="s">
        <v>674</v>
      </c>
      <c r="E225" s="61" t="s">
        <v>675</v>
      </c>
      <c r="F225" s="62">
        <v>760</v>
      </c>
      <c r="G225" s="61">
        <v>7995.2000000000007</v>
      </c>
      <c r="H225" s="62"/>
      <c r="I225" s="61"/>
      <c r="J225" s="62">
        <v>50</v>
      </c>
      <c r="K225" s="61">
        <v>526</v>
      </c>
      <c r="L225" s="62">
        <v>710</v>
      </c>
      <c r="M225" s="61">
        <v>7469.2000000000007</v>
      </c>
      <c r="N225" s="63"/>
      <c r="O225" s="19">
        <f t="shared" si="71"/>
        <v>760</v>
      </c>
      <c r="P225" s="19">
        <f t="shared" si="72"/>
        <v>7995.2000000000007</v>
      </c>
      <c r="Q225" s="19">
        <f t="shared" si="73"/>
        <v>0</v>
      </c>
      <c r="R225" s="19">
        <f t="shared" si="74"/>
        <v>0</v>
      </c>
      <c r="S225" s="19">
        <f t="shared" si="75"/>
        <v>50</v>
      </c>
      <c r="T225" s="19">
        <f t="shared" si="76"/>
        <v>526</v>
      </c>
      <c r="U225" s="19">
        <f t="shared" si="77"/>
        <v>710</v>
      </c>
      <c r="V225" s="19">
        <f t="shared" si="78"/>
        <v>7469.2000000000007</v>
      </c>
    </row>
    <row r="226" spans="1:22" s="20" customFormat="1" ht="38.25" x14ac:dyDescent="0.2">
      <c r="A226" s="58">
        <v>211</v>
      </c>
      <c r="B226" s="59"/>
      <c r="C226" s="59" t="s">
        <v>676</v>
      </c>
      <c r="D226" s="60" t="s">
        <v>299</v>
      </c>
      <c r="E226" s="61">
        <v>1</v>
      </c>
      <c r="F226" s="62">
        <v>4500</v>
      </c>
      <c r="G226" s="61">
        <v>4500</v>
      </c>
      <c r="H226" s="62"/>
      <c r="I226" s="61"/>
      <c r="J226" s="62"/>
      <c r="K226" s="61"/>
      <c r="L226" s="62">
        <v>4500</v>
      </c>
      <c r="M226" s="61">
        <v>4500</v>
      </c>
      <c r="N226" s="63"/>
      <c r="O226" s="19">
        <f t="shared" si="71"/>
        <v>4500</v>
      </c>
      <c r="P226" s="19">
        <f t="shared" si="72"/>
        <v>4500</v>
      </c>
      <c r="Q226" s="19">
        <f t="shared" si="73"/>
        <v>0</v>
      </c>
      <c r="R226" s="19">
        <f t="shared" si="74"/>
        <v>0</v>
      </c>
      <c r="S226" s="19">
        <f t="shared" si="75"/>
        <v>0</v>
      </c>
      <c r="T226" s="19">
        <f t="shared" si="76"/>
        <v>0</v>
      </c>
      <c r="U226" s="19">
        <f t="shared" si="77"/>
        <v>4500</v>
      </c>
      <c r="V226" s="19">
        <f t="shared" si="78"/>
        <v>4500</v>
      </c>
    </row>
    <row r="227" spans="1:22" s="20" customFormat="1" ht="38.25" x14ac:dyDescent="0.2">
      <c r="A227" s="58">
        <v>212</v>
      </c>
      <c r="B227" s="59"/>
      <c r="C227" s="59" t="s">
        <v>677</v>
      </c>
      <c r="D227" s="60" t="s">
        <v>299</v>
      </c>
      <c r="E227" s="61">
        <v>1</v>
      </c>
      <c r="F227" s="62">
        <v>5000</v>
      </c>
      <c r="G227" s="61">
        <v>5000</v>
      </c>
      <c r="H227" s="62"/>
      <c r="I227" s="61"/>
      <c r="J227" s="62"/>
      <c r="K227" s="61"/>
      <c r="L227" s="62">
        <v>5000</v>
      </c>
      <c r="M227" s="61">
        <v>5000</v>
      </c>
      <c r="N227" s="63"/>
      <c r="O227" s="19">
        <f t="shared" ref="O227:O233" si="79">F227</f>
        <v>5000</v>
      </c>
      <c r="P227" s="19">
        <f t="shared" ref="P227:P233" si="80">G227</f>
        <v>5000</v>
      </c>
      <c r="Q227" s="19">
        <f t="shared" ref="Q227:Q233" si="81">H227</f>
        <v>0</v>
      </c>
      <c r="R227" s="19">
        <f t="shared" ref="R227:R233" si="82">I227</f>
        <v>0</v>
      </c>
      <c r="S227" s="19">
        <f t="shared" ref="S227:S233" si="83">J227</f>
        <v>0</v>
      </c>
      <c r="T227" s="19">
        <f t="shared" ref="T227:T233" si="84">K227</f>
        <v>0</v>
      </c>
      <c r="U227" s="19">
        <f t="shared" ref="U227:U233" si="85">L227</f>
        <v>5000</v>
      </c>
      <c r="V227" s="19">
        <f t="shared" ref="V227:V233" si="86">M227</f>
        <v>5000</v>
      </c>
    </row>
    <row r="228" spans="1:22" s="20" customFormat="1" ht="39" thickBot="1" x14ac:dyDescent="0.25">
      <c r="A228" s="58">
        <v>213</v>
      </c>
      <c r="B228" s="59"/>
      <c r="C228" s="59" t="s">
        <v>678</v>
      </c>
      <c r="D228" s="60" t="s">
        <v>299</v>
      </c>
      <c r="E228" s="61">
        <v>1</v>
      </c>
      <c r="F228" s="62">
        <v>5000</v>
      </c>
      <c r="G228" s="61">
        <v>5000</v>
      </c>
      <c r="H228" s="62"/>
      <c r="I228" s="61"/>
      <c r="J228" s="62"/>
      <c r="K228" s="61"/>
      <c r="L228" s="62">
        <v>5000</v>
      </c>
      <c r="M228" s="61">
        <v>5000</v>
      </c>
      <c r="N228" s="63"/>
      <c r="O228" s="19">
        <f t="shared" si="79"/>
        <v>5000</v>
      </c>
      <c r="P228" s="19">
        <f t="shared" si="80"/>
        <v>5000</v>
      </c>
      <c r="Q228" s="19">
        <f t="shared" si="81"/>
        <v>0</v>
      </c>
      <c r="R228" s="19">
        <f t="shared" si="82"/>
        <v>0</v>
      </c>
      <c r="S228" s="19">
        <f t="shared" si="83"/>
        <v>0</v>
      </c>
      <c r="T228" s="19">
        <f t="shared" si="84"/>
        <v>0</v>
      </c>
      <c r="U228" s="19">
        <f t="shared" si="85"/>
        <v>5000</v>
      </c>
      <c r="V228" s="19">
        <f t="shared" si="86"/>
        <v>5000</v>
      </c>
    </row>
    <row r="229" spans="1:22" s="20" customFormat="1" ht="51.75" thickBot="1" x14ac:dyDescent="0.25">
      <c r="A229" s="58">
        <v>214</v>
      </c>
      <c r="B229" s="59"/>
      <c r="C229" s="59" t="s">
        <v>679</v>
      </c>
      <c r="D229" s="60" t="s">
        <v>299</v>
      </c>
      <c r="E229" s="61">
        <v>1</v>
      </c>
      <c r="F229" s="62">
        <v>3830</v>
      </c>
      <c r="G229" s="61">
        <v>3830</v>
      </c>
      <c r="H229" s="62"/>
      <c r="I229" s="61"/>
      <c r="J229" s="62"/>
      <c r="K229" s="61"/>
      <c r="L229" s="62">
        <v>3830</v>
      </c>
      <c r="M229" s="61">
        <v>3830</v>
      </c>
      <c r="N229" s="63"/>
      <c r="O229" s="19">
        <f t="shared" si="79"/>
        <v>3830</v>
      </c>
      <c r="P229" s="19">
        <f t="shared" si="80"/>
        <v>3830</v>
      </c>
      <c r="Q229" s="19">
        <f t="shared" si="81"/>
        <v>0</v>
      </c>
      <c r="R229" s="19">
        <f t="shared" si="82"/>
        <v>0</v>
      </c>
      <c r="S229" s="19">
        <f t="shared" si="83"/>
        <v>0</v>
      </c>
      <c r="T229" s="19">
        <f t="shared" si="84"/>
        <v>0</v>
      </c>
      <c r="U229" s="19">
        <f t="shared" si="85"/>
        <v>3830</v>
      </c>
      <c r="V229" s="19">
        <f t="shared" si="86"/>
        <v>3830</v>
      </c>
    </row>
    <row r="230" spans="1:22" s="20" customFormat="1" ht="25.5" x14ac:dyDescent="0.2">
      <c r="A230" s="58">
        <v>215</v>
      </c>
      <c r="B230" s="59"/>
      <c r="C230" s="59" t="s">
        <v>680</v>
      </c>
      <c r="D230" s="60" t="s">
        <v>299</v>
      </c>
      <c r="E230" s="61">
        <v>1</v>
      </c>
      <c r="F230" s="62">
        <v>11900</v>
      </c>
      <c r="G230" s="61">
        <v>11900</v>
      </c>
      <c r="H230" s="62"/>
      <c r="I230" s="61"/>
      <c r="J230" s="62"/>
      <c r="K230" s="61"/>
      <c r="L230" s="62">
        <v>11900</v>
      </c>
      <c r="M230" s="61">
        <v>11900</v>
      </c>
      <c r="N230" s="63"/>
      <c r="O230" s="19">
        <f t="shared" si="79"/>
        <v>11900</v>
      </c>
      <c r="P230" s="19">
        <f t="shared" si="80"/>
        <v>11900</v>
      </c>
      <c r="Q230" s="19">
        <f t="shared" si="81"/>
        <v>0</v>
      </c>
      <c r="R230" s="19">
        <f t="shared" si="82"/>
        <v>0</v>
      </c>
      <c r="S230" s="19">
        <f t="shared" si="83"/>
        <v>0</v>
      </c>
      <c r="T230" s="19">
        <f t="shared" si="84"/>
        <v>0</v>
      </c>
      <c r="U230" s="19">
        <f t="shared" si="85"/>
        <v>11900</v>
      </c>
      <c r="V230" s="19">
        <f t="shared" si="86"/>
        <v>11900</v>
      </c>
    </row>
    <row r="231" spans="1:22" s="20" customFormat="1" ht="51" x14ac:dyDescent="0.2">
      <c r="A231" s="58">
        <v>216</v>
      </c>
      <c r="B231" s="59"/>
      <c r="C231" s="59" t="s">
        <v>681</v>
      </c>
      <c r="D231" s="60" t="s">
        <v>299</v>
      </c>
      <c r="E231" s="61" t="s">
        <v>682</v>
      </c>
      <c r="F231" s="62">
        <v>34550</v>
      </c>
      <c r="G231" s="61">
        <v>17182.97</v>
      </c>
      <c r="H231" s="62"/>
      <c r="I231" s="61"/>
      <c r="J231" s="62"/>
      <c r="K231" s="61"/>
      <c r="L231" s="62">
        <v>34550</v>
      </c>
      <c r="M231" s="61">
        <v>17182.97</v>
      </c>
      <c r="N231" s="63"/>
      <c r="O231" s="19">
        <f t="shared" si="79"/>
        <v>34550</v>
      </c>
      <c r="P231" s="19">
        <f t="shared" si="80"/>
        <v>17182.97</v>
      </c>
      <c r="Q231" s="19">
        <f t="shared" si="81"/>
        <v>0</v>
      </c>
      <c r="R231" s="19">
        <f t="shared" si="82"/>
        <v>0</v>
      </c>
      <c r="S231" s="19">
        <f t="shared" si="83"/>
        <v>0</v>
      </c>
      <c r="T231" s="19">
        <f t="shared" si="84"/>
        <v>0</v>
      </c>
      <c r="U231" s="19">
        <f t="shared" si="85"/>
        <v>34550</v>
      </c>
      <c r="V231" s="19">
        <f t="shared" si="86"/>
        <v>17182.97</v>
      </c>
    </row>
    <row r="232" spans="1:22" s="20" customFormat="1" ht="51" x14ac:dyDescent="0.2">
      <c r="A232" s="58">
        <v>217</v>
      </c>
      <c r="B232" s="59"/>
      <c r="C232" s="59" t="s">
        <v>683</v>
      </c>
      <c r="D232" s="60" t="s">
        <v>411</v>
      </c>
      <c r="E232" s="61" t="s">
        <v>684</v>
      </c>
      <c r="F232" s="62">
        <v>728</v>
      </c>
      <c r="G232" s="61">
        <v>531.36</v>
      </c>
      <c r="H232" s="62"/>
      <c r="I232" s="61"/>
      <c r="J232" s="62"/>
      <c r="K232" s="61"/>
      <c r="L232" s="62">
        <v>728</v>
      </c>
      <c r="M232" s="61">
        <v>531.36</v>
      </c>
      <c r="N232" s="63"/>
      <c r="O232" s="19">
        <f t="shared" si="79"/>
        <v>728</v>
      </c>
      <c r="P232" s="19">
        <f t="shared" si="80"/>
        <v>531.36</v>
      </c>
      <c r="Q232" s="19">
        <f t="shared" si="81"/>
        <v>0</v>
      </c>
      <c r="R232" s="19">
        <f t="shared" si="82"/>
        <v>0</v>
      </c>
      <c r="S232" s="19">
        <f t="shared" si="83"/>
        <v>0</v>
      </c>
      <c r="T232" s="19">
        <f t="shared" si="84"/>
        <v>0</v>
      </c>
      <c r="U232" s="19">
        <f t="shared" si="85"/>
        <v>728</v>
      </c>
      <c r="V232" s="19">
        <f t="shared" si="86"/>
        <v>531.36</v>
      </c>
    </row>
    <row r="233" spans="1:22" s="20" customFormat="1" ht="63.75" x14ac:dyDescent="0.2">
      <c r="A233" s="58">
        <v>218</v>
      </c>
      <c r="B233" s="59"/>
      <c r="C233" s="59" t="s">
        <v>685</v>
      </c>
      <c r="D233" s="60" t="s">
        <v>411</v>
      </c>
      <c r="E233" s="61" t="s">
        <v>684</v>
      </c>
      <c r="F233" s="62">
        <v>500</v>
      </c>
      <c r="G233" s="61">
        <v>364.95000000000005</v>
      </c>
      <c r="H233" s="62"/>
      <c r="I233" s="61"/>
      <c r="J233" s="62"/>
      <c r="K233" s="61"/>
      <c r="L233" s="62">
        <v>500</v>
      </c>
      <c r="M233" s="61">
        <v>364.95000000000005</v>
      </c>
      <c r="N233" s="63"/>
      <c r="O233" s="19">
        <f t="shared" si="79"/>
        <v>500</v>
      </c>
      <c r="P233" s="19">
        <f t="shared" si="80"/>
        <v>364.95000000000005</v>
      </c>
      <c r="Q233" s="19">
        <f t="shared" si="81"/>
        <v>0</v>
      </c>
      <c r="R233" s="19">
        <f t="shared" si="82"/>
        <v>0</v>
      </c>
      <c r="S233" s="19">
        <f t="shared" si="83"/>
        <v>0</v>
      </c>
      <c r="T233" s="19">
        <f t="shared" si="84"/>
        <v>0</v>
      </c>
      <c r="U233" s="19">
        <f t="shared" si="85"/>
        <v>500</v>
      </c>
      <c r="V233" s="19">
        <f t="shared" si="86"/>
        <v>364.95000000000005</v>
      </c>
    </row>
    <row r="234" spans="1:22" s="20" customFormat="1" ht="51" x14ac:dyDescent="0.2">
      <c r="A234" s="58">
        <v>219</v>
      </c>
      <c r="B234" s="59"/>
      <c r="C234" s="59" t="s">
        <v>686</v>
      </c>
      <c r="D234" s="60" t="s">
        <v>411</v>
      </c>
      <c r="E234" s="61" t="s">
        <v>687</v>
      </c>
      <c r="F234" s="62">
        <v>100</v>
      </c>
      <c r="G234" s="61">
        <v>125.99000000000001</v>
      </c>
      <c r="H234" s="62"/>
      <c r="I234" s="61"/>
      <c r="J234" s="62">
        <v>93</v>
      </c>
      <c r="K234" s="61">
        <v>117.18</v>
      </c>
      <c r="L234" s="62">
        <v>7</v>
      </c>
      <c r="M234" s="61">
        <v>8.81</v>
      </c>
      <c r="N234" s="63"/>
      <c r="O234" s="19">
        <f t="shared" ref="O234:V239" si="87">F234</f>
        <v>100</v>
      </c>
      <c r="P234" s="19">
        <f t="shared" si="87"/>
        <v>125.99000000000001</v>
      </c>
      <c r="Q234" s="19">
        <f t="shared" si="87"/>
        <v>0</v>
      </c>
      <c r="R234" s="19">
        <f t="shared" si="87"/>
        <v>0</v>
      </c>
      <c r="S234" s="19">
        <f t="shared" si="87"/>
        <v>93</v>
      </c>
      <c r="T234" s="19">
        <f t="shared" si="87"/>
        <v>117.18</v>
      </c>
      <c r="U234" s="19">
        <f t="shared" si="87"/>
        <v>7</v>
      </c>
      <c r="V234" s="19">
        <f t="shared" si="87"/>
        <v>8.81</v>
      </c>
    </row>
    <row r="235" spans="1:22" s="20" customFormat="1" ht="51" x14ac:dyDescent="0.2">
      <c r="A235" s="58">
        <v>220</v>
      </c>
      <c r="B235" s="59"/>
      <c r="C235" s="59" t="s">
        <v>688</v>
      </c>
      <c r="D235" s="60" t="s">
        <v>411</v>
      </c>
      <c r="E235" s="61" t="s">
        <v>687</v>
      </c>
      <c r="F235" s="62">
        <v>900</v>
      </c>
      <c r="G235" s="61">
        <v>1133.9100000000001</v>
      </c>
      <c r="H235" s="62"/>
      <c r="I235" s="61"/>
      <c r="J235" s="62">
        <v>140</v>
      </c>
      <c r="K235" s="61">
        <v>176.39000000000001</v>
      </c>
      <c r="L235" s="62">
        <v>760</v>
      </c>
      <c r="M235" s="61">
        <v>957.5200000000001</v>
      </c>
      <c r="N235" s="63"/>
      <c r="O235" s="19">
        <f t="shared" si="87"/>
        <v>900</v>
      </c>
      <c r="P235" s="19">
        <f t="shared" si="87"/>
        <v>1133.9100000000001</v>
      </c>
      <c r="Q235" s="19">
        <f t="shared" si="87"/>
        <v>0</v>
      </c>
      <c r="R235" s="19">
        <f t="shared" si="87"/>
        <v>0</v>
      </c>
      <c r="S235" s="19">
        <f t="shared" si="87"/>
        <v>140</v>
      </c>
      <c r="T235" s="19">
        <f t="shared" si="87"/>
        <v>176.39000000000001</v>
      </c>
      <c r="U235" s="19">
        <f t="shared" si="87"/>
        <v>760</v>
      </c>
      <c r="V235" s="19">
        <f t="shared" si="87"/>
        <v>957.5200000000001</v>
      </c>
    </row>
    <row r="236" spans="1:22" s="20" customFormat="1" ht="89.25" x14ac:dyDescent="0.2">
      <c r="A236" s="58">
        <v>221</v>
      </c>
      <c r="B236" s="59"/>
      <c r="C236" s="59" t="s">
        <v>689</v>
      </c>
      <c r="D236" s="60" t="s">
        <v>304</v>
      </c>
      <c r="E236" s="61" t="s">
        <v>690</v>
      </c>
      <c r="F236" s="62">
        <v>1</v>
      </c>
      <c r="G236" s="61">
        <v>26.310000000000002</v>
      </c>
      <c r="H236" s="62"/>
      <c r="I236" s="61"/>
      <c r="J236" s="62"/>
      <c r="K236" s="61"/>
      <c r="L236" s="62">
        <v>1</v>
      </c>
      <c r="M236" s="61">
        <v>26.310000000000002</v>
      </c>
      <c r="N236" s="63"/>
      <c r="O236" s="19">
        <f t="shared" si="87"/>
        <v>1</v>
      </c>
      <c r="P236" s="19">
        <f t="shared" si="87"/>
        <v>26.310000000000002</v>
      </c>
      <c r="Q236" s="19">
        <f t="shared" si="87"/>
        <v>0</v>
      </c>
      <c r="R236" s="19">
        <f t="shared" si="87"/>
        <v>0</v>
      </c>
      <c r="S236" s="19">
        <f t="shared" si="87"/>
        <v>0</v>
      </c>
      <c r="T236" s="19">
        <f t="shared" si="87"/>
        <v>0</v>
      </c>
      <c r="U236" s="19">
        <f t="shared" si="87"/>
        <v>1</v>
      </c>
      <c r="V236" s="19">
        <f t="shared" si="87"/>
        <v>26.310000000000002</v>
      </c>
    </row>
    <row r="237" spans="1:22" s="20" customFormat="1" ht="51.75" thickBot="1" x14ac:dyDescent="0.25">
      <c r="A237" s="58">
        <v>222</v>
      </c>
      <c r="B237" s="59"/>
      <c r="C237" s="59" t="s">
        <v>691</v>
      </c>
      <c r="D237" s="60" t="s">
        <v>311</v>
      </c>
      <c r="E237" s="61" t="s">
        <v>692</v>
      </c>
      <c r="F237" s="62">
        <v>94</v>
      </c>
      <c r="G237" s="61">
        <v>195.23000000000002</v>
      </c>
      <c r="H237" s="62"/>
      <c r="I237" s="61"/>
      <c r="J237" s="62"/>
      <c r="K237" s="61"/>
      <c r="L237" s="62">
        <v>94</v>
      </c>
      <c r="M237" s="61">
        <v>195.23000000000002</v>
      </c>
      <c r="N237" s="63"/>
      <c r="O237" s="19">
        <f t="shared" si="87"/>
        <v>94</v>
      </c>
      <c r="P237" s="19">
        <f t="shared" si="87"/>
        <v>195.23000000000002</v>
      </c>
      <c r="Q237" s="19">
        <f t="shared" si="87"/>
        <v>0</v>
      </c>
      <c r="R237" s="19">
        <f t="shared" si="87"/>
        <v>0</v>
      </c>
      <c r="S237" s="19">
        <f t="shared" si="87"/>
        <v>0</v>
      </c>
      <c r="T237" s="19">
        <f t="shared" si="87"/>
        <v>0</v>
      </c>
      <c r="U237" s="19">
        <f t="shared" si="87"/>
        <v>94</v>
      </c>
      <c r="V237" s="19">
        <f t="shared" si="87"/>
        <v>195.23000000000002</v>
      </c>
    </row>
    <row r="238" spans="1:22" s="20" customFormat="1" ht="63.75" x14ac:dyDescent="0.2">
      <c r="A238" s="58">
        <v>223</v>
      </c>
      <c r="B238" s="59"/>
      <c r="C238" s="59" t="s">
        <v>693</v>
      </c>
      <c r="D238" s="60" t="s">
        <v>304</v>
      </c>
      <c r="E238" s="61" t="s">
        <v>694</v>
      </c>
      <c r="F238" s="62">
        <v>10</v>
      </c>
      <c r="G238" s="61">
        <v>642</v>
      </c>
      <c r="H238" s="62"/>
      <c r="I238" s="61"/>
      <c r="J238" s="62"/>
      <c r="K238" s="61"/>
      <c r="L238" s="62">
        <v>10</v>
      </c>
      <c r="M238" s="61">
        <v>642</v>
      </c>
      <c r="N238" s="63"/>
      <c r="O238" s="19">
        <f t="shared" si="87"/>
        <v>10</v>
      </c>
      <c r="P238" s="19">
        <f t="shared" si="87"/>
        <v>642</v>
      </c>
      <c r="Q238" s="19">
        <f t="shared" si="87"/>
        <v>0</v>
      </c>
      <c r="R238" s="19">
        <f t="shared" si="87"/>
        <v>0</v>
      </c>
      <c r="S238" s="19">
        <f t="shared" si="87"/>
        <v>0</v>
      </c>
      <c r="T238" s="19">
        <f t="shared" si="87"/>
        <v>0</v>
      </c>
      <c r="U238" s="19">
        <f t="shared" si="87"/>
        <v>10</v>
      </c>
      <c r="V238" s="19">
        <f t="shared" si="87"/>
        <v>642</v>
      </c>
    </row>
    <row r="239" spans="1:22" s="20" customFormat="1" ht="63.75" x14ac:dyDescent="0.2">
      <c r="A239" s="58">
        <v>224</v>
      </c>
      <c r="B239" s="59"/>
      <c r="C239" s="59" t="s">
        <v>695</v>
      </c>
      <c r="D239" s="60" t="s">
        <v>411</v>
      </c>
      <c r="E239" s="61" t="s">
        <v>696</v>
      </c>
      <c r="F239" s="62">
        <v>350</v>
      </c>
      <c r="G239" s="61">
        <v>308</v>
      </c>
      <c r="H239" s="62"/>
      <c r="I239" s="61"/>
      <c r="J239" s="62"/>
      <c r="K239" s="61"/>
      <c r="L239" s="62">
        <v>350</v>
      </c>
      <c r="M239" s="61">
        <v>308</v>
      </c>
      <c r="N239" s="63"/>
      <c r="O239" s="19">
        <f t="shared" si="87"/>
        <v>350</v>
      </c>
      <c r="P239" s="19">
        <f t="shared" si="87"/>
        <v>308</v>
      </c>
      <c r="Q239" s="19">
        <f t="shared" si="87"/>
        <v>0</v>
      </c>
      <c r="R239" s="19">
        <f t="shared" si="87"/>
        <v>0</v>
      </c>
      <c r="S239" s="19">
        <f t="shared" si="87"/>
        <v>0</v>
      </c>
      <c r="T239" s="19">
        <f t="shared" si="87"/>
        <v>0</v>
      </c>
      <c r="U239" s="19">
        <f t="shared" si="87"/>
        <v>350</v>
      </c>
      <c r="V239" s="19">
        <f t="shared" si="87"/>
        <v>308</v>
      </c>
    </row>
    <row r="240" spans="1:22" s="20" customFormat="1" ht="63.75" x14ac:dyDescent="0.2">
      <c r="A240" s="58">
        <v>225</v>
      </c>
      <c r="B240" s="59"/>
      <c r="C240" s="59" t="s">
        <v>697</v>
      </c>
      <c r="D240" s="60" t="s">
        <v>304</v>
      </c>
      <c r="E240" s="61">
        <v>47</v>
      </c>
      <c r="F240" s="62">
        <v>17</v>
      </c>
      <c r="G240" s="61">
        <v>799</v>
      </c>
      <c r="H240" s="62"/>
      <c r="I240" s="61"/>
      <c r="J240" s="62">
        <v>4</v>
      </c>
      <c r="K240" s="61">
        <v>188</v>
      </c>
      <c r="L240" s="62">
        <v>13</v>
      </c>
      <c r="M240" s="61">
        <v>611</v>
      </c>
      <c r="N240" s="63"/>
      <c r="O240" s="19">
        <f t="shared" ref="O240:V245" si="88">F240</f>
        <v>17</v>
      </c>
      <c r="P240" s="19">
        <f t="shared" si="88"/>
        <v>799</v>
      </c>
      <c r="Q240" s="19">
        <f t="shared" si="88"/>
        <v>0</v>
      </c>
      <c r="R240" s="19">
        <f t="shared" si="88"/>
        <v>0</v>
      </c>
      <c r="S240" s="19">
        <f t="shared" si="88"/>
        <v>4</v>
      </c>
      <c r="T240" s="19">
        <f t="shared" si="88"/>
        <v>188</v>
      </c>
      <c r="U240" s="19">
        <f t="shared" si="88"/>
        <v>13</v>
      </c>
      <c r="V240" s="19">
        <f t="shared" si="88"/>
        <v>611</v>
      </c>
    </row>
    <row r="241" spans="1:22" s="20" customFormat="1" ht="77.25" thickBot="1" x14ac:dyDescent="0.25">
      <c r="A241" s="58">
        <v>226</v>
      </c>
      <c r="B241" s="59"/>
      <c r="C241" s="59" t="s">
        <v>698</v>
      </c>
      <c r="D241" s="60" t="s">
        <v>304</v>
      </c>
      <c r="E241" s="61" t="s">
        <v>699</v>
      </c>
      <c r="F241" s="62">
        <v>2</v>
      </c>
      <c r="G241" s="61">
        <v>63.2</v>
      </c>
      <c r="H241" s="62"/>
      <c r="I241" s="61"/>
      <c r="J241" s="62">
        <v>0.5</v>
      </c>
      <c r="K241" s="61">
        <v>15.8</v>
      </c>
      <c r="L241" s="62">
        <v>1.5</v>
      </c>
      <c r="M241" s="61">
        <v>47.400000000000006</v>
      </c>
      <c r="N241" s="63"/>
      <c r="O241" s="19">
        <f t="shared" si="88"/>
        <v>2</v>
      </c>
      <c r="P241" s="19">
        <f t="shared" si="88"/>
        <v>63.2</v>
      </c>
      <c r="Q241" s="19">
        <f t="shared" si="88"/>
        <v>0</v>
      </c>
      <c r="R241" s="19">
        <f t="shared" si="88"/>
        <v>0</v>
      </c>
      <c r="S241" s="19">
        <f t="shared" si="88"/>
        <v>0.5</v>
      </c>
      <c r="T241" s="19">
        <f t="shared" si="88"/>
        <v>15.8</v>
      </c>
      <c r="U241" s="19">
        <f t="shared" si="88"/>
        <v>1.5</v>
      </c>
      <c r="V241" s="19">
        <f t="shared" si="88"/>
        <v>47.400000000000006</v>
      </c>
    </row>
    <row r="242" spans="1:22" s="20" customFormat="1" ht="64.5" thickBot="1" x14ac:dyDescent="0.25">
      <c r="A242" s="58">
        <v>227</v>
      </c>
      <c r="B242" s="59"/>
      <c r="C242" s="59" t="s">
        <v>700</v>
      </c>
      <c r="D242" s="60" t="s">
        <v>304</v>
      </c>
      <c r="E242" s="61">
        <v>53</v>
      </c>
      <c r="F242" s="62">
        <v>10</v>
      </c>
      <c r="G242" s="61">
        <v>530</v>
      </c>
      <c r="H242" s="62"/>
      <c r="I242" s="61"/>
      <c r="J242" s="62">
        <v>4</v>
      </c>
      <c r="K242" s="61">
        <v>212</v>
      </c>
      <c r="L242" s="62">
        <v>6</v>
      </c>
      <c r="M242" s="61">
        <v>318</v>
      </c>
      <c r="N242" s="63"/>
      <c r="O242" s="19">
        <f t="shared" si="88"/>
        <v>10</v>
      </c>
      <c r="P242" s="19">
        <f t="shared" si="88"/>
        <v>530</v>
      </c>
      <c r="Q242" s="19">
        <f t="shared" si="88"/>
        <v>0</v>
      </c>
      <c r="R242" s="19">
        <f t="shared" si="88"/>
        <v>0</v>
      </c>
      <c r="S242" s="19">
        <f t="shared" si="88"/>
        <v>4</v>
      </c>
      <c r="T242" s="19">
        <f t="shared" si="88"/>
        <v>212</v>
      </c>
      <c r="U242" s="19">
        <f t="shared" si="88"/>
        <v>6</v>
      </c>
      <c r="V242" s="19">
        <f t="shared" si="88"/>
        <v>318</v>
      </c>
    </row>
    <row r="243" spans="1:22" s="20" customFormat="1" ht="77.25" thickBot="1" x14ac:dyDescent="0.25">
      <c r="A243" s="58">
        <v>228</v>
      </c>
      <c r="B243" s="59"/>
      <c r="C243" s="59" t="s">
        <v>701</v>
      </c>
      <c r="D243" s="60" t="s">
        <v>445</v>
      </c>
      <c r="E243" s="61" t="s">
        <v>702</v>
      </c>
      <c r="F243" s="62">
        <v>10</v>
      </c>
      <c r="G243" s="61">
        <v>232</v>
      </c>
      <c r="H243" s="62"/>
      <c r="I243" s="61"/>
      <c r="J243" s="62"/>
      <c r="K243" s="61"/>
      <c r="L243" s="62">
        <v>10</v>
      </c>
      <c r="M243" s="61">
        <v>232</v>
      </c>
      <c r="N243" s="63"/>
      <c r="O243" s="19">
        <f t="shared" si="88"/>
        <v>10</v>
      </c>
      <c r="P243" s="19">
        <f t="shared" si="88"/>
        <v>232</v>
      </c>
      <c r="Q243" s="19">
        <f t="shared" si="88"/>
        <v>0</v>
      </c>
      <c r="R243" s="19">
        <f t="shared" si="88"/>
        <v>0</v>
      </c>
      <c r="S243" s="19">
        <f t="shared" si="88"/>
        <v>0</v>
      </c>
      <c r="T243" s="19">
        <f t="shared" si="88"/>
        <v>0</v>
      </c>
      <c r="U243" s="19">
        <f t="shared" si="88"/>
        <v>10</v>
      </c>
      <c r="V243" s="19">
        <f t="shared" si="88"/>
        <v>232</v>
      </c>
    </row>
    <row r="244" spans="1:22" s="20" customFormat="1" ht="64.5" thickBot="1" x14ac:dyDescent="0.25">
      <c r="A244" s="58">
        <v>229</v>
      </c>
      <c r="B244" s="59"/>
      <c r="C244" s="59" t="s">
        <v>703</v>
      </c>
      <c r="D244" s="60" t="s">
        <v>445</v>
      </c>
      <c r="E244" s="61" t="s">
        <v>702</v>
      </c>
      <c r="F244" s="62">
        <v>40</v>
      </c>
      <c r="G244" s="61">
        <v>928</v>
      </c>
      <c r="H244" s="62"/>
      <c r="I244" s="61"/>
      <c r="J244" s="62"/>
      <c r="K244" s="61"/>
      <c r="L244" s="62">
        <v>40</v>
      </c>
      <c r="M244" s="61">
        <v>928</v>
      </c>
      <c r="N244" s="63"/>
      <c r="O244" s="19">
        <f t="shared" si="88"/>
        <v>40</v>
      </c>
      <c r="P244" s="19">
        <f t="shared" si="88"/>
        <v>928</v>
      </c>
      <c r="Q244" s="19">
        <f t="shared" si="88"/>
        <v>0</v>
      </c>
      <c r="R244" s="19">
        <f t="shared" si="88"/>
        <v>0</v>
      </c>
      <c r="S244" s="19">
        <f t="shared" si="88"/>
        <v>0</v>
      </c>
      <c r="T244" s="19">
        <f t="shared" si="88"/>
        <v>0</v>
      </c>
      <c r="U244" s="19">
        <f t="shared" si="88"/>
        <v>40</v>
      </c>
      <c r="V244" s="19">
        <f t="shared" si="88"/>
        <v>928</v>
      </c>
    </row>
    <row r="245" spans="1:22" s="20" customFormat="1" ht="63.75" x14ac:dyDescent="0.2">
      <c r="A245" s="58">
        <v>230</v>
      </c>
      <c r="B245" s="59"/>
      <c r="C245" s="59" t="s">
        <v>704</v>
      </c>
      <c r="D245" s="60" t="s">
        <v>304</v>
      </c>
      <c r="E245" s="61">
        <v>53</v>
      </c>
      <c r="F245" s="62">
        <v>30</v>
      </c>
      <c r="G245" s="61">
        <v>1590</v>
      </c>
      <c r="H245" s="62"/>
      <c r="I245" s="61"/>
      <c r="J245" s="62"/>
      <c r="K245" s="61"/>
      <c r="L245" s="62">
        <v>30</v>
      </c>
      <c r="M245" s="61">
        <v>1590</v>
      </c>
      <c r="N245" s="63"/>
      <c r="O245" s="19">
        <f t="shared" si="88"/>
        <v>30</v>
      </c>
      <c r="P245" s="19">
        <f t="shared" si="88"/>
        <v>1590</v>
      </c>
      <c r="Q245" s="19">
        <f t="shared" si="88"/>
        <v>0</v>
      </c>
      <c r="R245" s="19">
        <f t="shared" si="88"/>
        <v>0</v>
      </c>
      <c r="S245" s="19">
        <f t="shared" si="88"/>
        <v>0</v>
      </c>
      <c r="T245" s="19">
        <f t="shared" si="88"/>
        <v>0</v>
      </c>
      <c r="U245" s="19">
        <f t="shared" si="88"/>
        <v>30</v>
      </c>
      <c r="V245" s="19">
        <f t="shared" si="88"/>
        <v>1590</v>
      </c>
    </row>
    <row r="246" spans="1:22" s="20" customFormat="1" ht="63.75" x14ac:dyDescent="0.2">
      <c r="A246" s="58">
        <v>231</v>
      </c>
      <c r="B246" s="59"/>
      <c r="C246" s="59" t="s">
        <v>705</v>
      </c>
      <c r="D246" s="60" t="s">
        <v>311</v>
      </c>
      <c r="E246" s="61" t="s">
        <v>706</v>
      </c>
      <c r="F246" s="62">
        <v>963</v>
      </c>
      <c r="G246" s="61">
        <v>5992.34</v>
      </c>
      <c r="H246" s="62"/>
      <c r="I246" s="61"/>
      <c r="J246" s="62">
        <v>643</v>
      </c>
      <c r="K246" s="61">
        <v>4001.0800000000004</v>
      </c>
      <c r="L246" s="62">
        <v>320</v>
      </c>
      <c r="M246" s="61">
        <v>1991.26</v>
      </c>
      <c r="N246" s="63"/>
      <c r="O246" s="19">
        <f t="shared" ref="O246:V248" si="89">F246</f>
        <v>963</v>
      </c>
      <c r="P246" s="19">
        <f t="shared" si="89"/>
        <v>5992.34</v>
      </c>
      <c r="Q246" s="19">
        <f t="shared" si="89"/>
        <v>0</v>
      </c>
      <c r="R246" s="19">
        <f t="shared" si="89"/>
        <v>0</v>
      </c>
      <c r="S246" s="19">
        <f t="shared" si="89"/>
        <v>643</v>
      </c>
      <c r="T246" s="19">
        <f t="shared" si="89"/>
        <v>4001.0800000000004</v>
      </c>
      <c r="U246" s="19">
        <f t="shared" si="89"/>
        <v>320</v>
      </c>
      <c r="V246" s="19">
        <f t="shared" si="89"/>
        <v>1991.26</v>
      </c>
    </row>
    <row r="247" spans="1:22" s="20" customFormat="1" ht="90" thickBot="1" x14ac:dyDescent="0.25">
      <c r="A247" s="58">
        <v>232</v>
      </c>
      <c r="B247" s="59"/>
      <c r="C247" s="59" t="s">
        <v>707</v>
      </c>
      <c r="D247" s="60" t="s">
        <v>311</v>
      </c>
      <c r="E247" s="61" t="s">
        <v>708</v>
      </c>
      <c r="F247" s="62"/>
      <c r="G247" s="61"/>
      <c r="H247" s="62">
        <v>37400</v>
      </c>
      <c r="I247" s="61">
        <v>235451.74000000002</v>
      </c>
      <c r="J247" s="62"/>
      <c r="K247" s="61"/>
      <c r="L247" s="62">
        <v>37400</v>
      </c>
      <c r="M247" s="61">
        <v>235451.74000000002</v>
      </c>
      <c r="N247" s="63"/>
      <c r="O247" s="19">
        <f t="shared" si="89"/>
        <v>0</v>
      </c>
      <c r="P247" s="19">
        <f t="shared" si="89"/>
        <v>0</v>
      </c>
      <c r="Q247" s="19">
        <f t="shared" si="89"/>
        <v>37400</v>
      </c>
      <c r="R247" s="19">
        <f t="shared" si="89"/>
        <v>235451.74000000002</v>
      </c>
      <c r="S247" s="19">
        <f t="shared" si="89"/>
        <v>0</v>
      </c>
      <c r="T247" s="19">
        <f t="shared" si="89"/>
        <v>0</v>
      </c>
      <c r="U247" s="19">
        <f t="shared" si="89"/>
        <v>37400</v>
      </c>
      <c r="V247" s="19">
        <f t="shared" si="89"/>
        <v>235451.74000000002</v>
      </c>
    </row>
    <row r="248" spans="1:22" s="20" customFormat="1" ht="89.25" x14ac:dyDescent="0.2">
      <c r="A248" s="58">
        <v>233</v>
      </c>
      <c r="B248" s="59"/>
      <c r="C248" s="59" t="s">
        <v>709</v>
      </c>
      <c r="D248" s="60" t="s">
        <v>311</v>
      </c>
      <c r="E248" s="61" t="s">
        <v>708</v>
      </c>
      <c r="F248" s="62"/>
      <c r="G248" s="61"/>
      <c r="H248" s="62">
        <v>4100</v>
      </c>
      <c r="I248" s="61">
        <v>25811.56</v>
      </c>
      <c r="J248" s="62"/>
      <c r="K248" s="61"/>
      <c r="L248" s="62">
        <v>4100</v>
      </c>
      <c r="M248" s="61">
        <v>25811.56</v>
      </c>
      <c r="N248" s="63"/>
      <c r="O248" s="19">
        <f t="shared" si="89"/>
        <v>0</v>
      </c>
      <c r="P248" s="19">
        <f t="shared" si="89"/>
        <v>0</v>
      </c>
      <c r="Q248" s="19">
        <f t="shared" si="89"/>
        <v>4100</v>
      </c>
      <c r="R248" s="19">
        <f t="shared" si="89"/>
        <v>25811.56</v>
      </c>
      <c r="S248" s="19">
        <f t="shared" si="89"/>
        <v>0</v>
      </c>
      <c r="T248" s="19">
        <f t="shared" si="89"/>
        <v>0</v>
      </c>
      <c r="U248" s="19">
        <f t="shared" si="89"/>
        <v>4100</v>
      </c>
      <c r="V248" s="19">
        <f t="shared" si="89"/>
        <v>25811.56</v>
      </c>
    </row>
    <row r="249" spans="1:22" s="20" customFormat="1" ht="51" x14ac:dyDescent="0.2">
      <c r="A249" s="58">
        <v>234</v>
      </c>
      <c r="B249" s="59"/>
      <c r="C249" s="59" t="s">
        <v>710</v>
      </c>
      <c r="D249" s="60" t="s">
        <v>354</v>
      </c>
      <c r="E249" s="61" t="s">
        <v>711</v>
      </c>
      <c r="F249" s="62">
        <v>100</v>
      </c>
      <c r="G249" s="61">
        <v>2663.6</v>
      </c>
      <c r="H249" s="62"/>
      <c r="I249" s="61"/>
      <c r="J249" s="62"/>
      <c r="K249" s="61"/>
      <c r="L249" s="62">
        <v>100</v>
      </c>
      <c r="M249" s="61">
        <v>2663.6</v>
      </c>
      <c r="N249" s="63"/>
      <c r="O249" s="19">
        <f t="shared" ref="O249:V255" si="90">F249</f>
        <v>100</v>
      </c>
      <c r="P249" s="19">
        <f t="shared" si="90"/>
        <v>2663.6</v>
      </c>
      <c r="Q249" s="19">
        <f t="shared" si="90"/>
        <v>0</v>
      </c>
      <c r="R249" s="19">
        <f t="shared" si="90"/>
        <v>0</v>
      </c>
      <c r="S249" s="19">
        <f t="shared" si="90"/>
        <v>0</v>
      </c>
      <c r="T249" s="19">
        <f t="shared" si="90"/>
        <v>0</v>
      </c>
      <c r="U249" s="19">
        <f t="shared" si="90"/>
        <v>100</v>
      </c>
      <c r="V249" s="19">
        <f t="shared" si="90"/>
        <v>2663.6</v>
      </c>
    </row>
    <row r="250" spans="1:22" s="20" customFormat="1" ht="64.5" thickBot="1" x14ac:dyDescent="0.25">
      <c r="A250" s="58">
        <v>235</v>
      </c>
      <c r="B250" s="59"/>
      <c r="C250" s="59" t="s">
        <v>712</v>
      </c>
      <c r="D250" s="60" t="s">
        <v>354</v>
      </c>
      <c r="E250" s="61" t="s">
        <v>713</v>
      </c>
      <c r="F250" s="62">
        <v>151</v>
      </c>
      <c r="G250" s="61">
        <v>17636.8</v>
      </c>
      <c r="H250" s="62"/>
      <c r="I250" s="61"/>
      <c r="J250" s="62">
        <v>18</v>
      </c>
      <c r="K250" s="61">
        <v>2102.4</v>
      </c>
      <c r="L250" s="62">
        <v>133</v>
      </c>
      <c r="M250" s="61">
        <v>15534.400000000001</v>
      </c>
      <c r="N250" s="63"/>
      <c r="O250" s="19">
        <f t="shared" si="90"/>
        <v>151</v>
      </c>
      <c r="P250" s="19">
        <f t="shared" si="90"/>
        <v>17636.8</v>
      </c>
      <c r="Q250" s="19">
        <f t="shared" si="90"/>
        <v>0</v>
      </c>
      <c r="R250" s="19">
        <f t="shared" si="90"/>
        <v>0</v>
      </c>
      <c r="S250" s="19">
        <f t="shared" si="90"/>
        <v>18</v>
      </c>
      <c r="T250" s="19">
        <f t="shared" si="90"/>
        <v>2102.4</v>
      </c>
      <c r="U250" s="19">
        <f t="shared" si="90"/>
        <v>133</v>
      </c>
      <c r="V250" s="19">
        <f t="shared" si="90"/>
        <v>15534.400000000001</v>
      </c>
    </row>
    <row r="251" spans="1:22" s="20" customFormat="1" ht="64.5" thickBot="1" x14ac:dyDescent="0.25">
      <c r="A251" s="58">
        <v>236</v>
      </c>
      <c r="B251" s="59"/>
      <c r="C251" s="59" t="s">
        <v>714</v>
      </c>
      <c r="D251" s="60" t="s">
        <v>304</v>
      </c>
      <c r="E251" s="61" t="s">
        <v>337</v>
      </c>
      <c r="F251" s="62">
        <v>25</v>
      </c>
      <c r="G251" s="61">
        <v>4317.76</v>
      </c>
      <c r="H251" s="62"/>
      <c r="I251" s="61"/>
      <c r="J251" s="62">
        <v>4</v>
      </c>
      <c r="K251" s="61">
        <v>690.84</v>
      </c>
      <c r="L251" s="62">
        <v>21</v>
      </c>
      <c r="M251" s="61">
        <v>3626.92</v>
      </c>
      <c r="N251" s="63"/>
      <c r="O251" s="19">
        <f t="shared" si="90"/>
        <v>25</v>
      </c>
      <c r="P251" s="19">
        <f t="shared" si="90"/>
        <v>4317.76</v>
      </c>
      <c r="Q251" s="19">
        <f t="shared" si="90"/>
        <v>0</v>
      </c>
      <c r="R251" s="19">
        <f t="shared" si="90"/>
        <v>0</v>
      </c>
      <c r="S251" s="19">
        <f t="shared" si="90"/>
        <v>4</v>
      </c>
      <c r="T251" s="19">
        <f t="shared" si="90"/>
        <v>690.84</v>
      </c>
      <c r="U251" s="19">
        <f t="shared" si="90"/>
        <v>21</v>
      </c>
      <c r="V251" s="19">
        <f t="shared" si="90"/>
        <v>3626.92</v>
      </c>
    </row>
    <row r="252" spans="1:22" s="20" customFormat="1" ht="64.5" thickBot="1" x14ac:dyDescent="0.25">
      <c r="A252" s="58">
        <v>237</v>
      </c>
      <c r="B252" s="59"/>
      <c r="C252" s="59" t="s">
        <v>715</v>
      </c>
      <c r="D252" s="60" t="s">
        <v>304</v>
      </c>
      <c r="E252" s="61" t="s">
        <v>305</v>
      </c>
      <c r="F252" s="62">
        <v>5</v>
      </c>
      <c r="G252" s="61">
        <v>172.5</v>
      </c>
      <c r="H252" s="62"/>
      <c r="I252" s="61"/>
      <c r="J252" s="62">
        <v>2</v>
      </c>
      <c r="K252" s="61">
        <v>69</v>
      </c>
      <c r="L252" s="62">
        <v>3</v>
      </c>
      <c r="M252" s="61">
        <v>103.5</v>
      </c>
      <c r="N252" s="63"/>
      <c r="O252" s="19">
        <f t="shared" si="90"/>
        <v>5</v>
      </c>
      <c r="P252" s="19">
        <f t="shared" si="90"/>
        <v>172.5</v>
      </c>
      <c r="Q252" s="19">
        <f t="shared" si="90"/>
        <v>0</v>
      </c>
      <c r="R252" s="19">
        <f t="shared" si="90"/>
        <v>0</v>
      </c>
      <c r="S252" s="19">
        <f t="shared" si="90"/>
        <v>2</v>
      </c>
      <c r="T252" s="19">
        <f t="shared" si="90"/>
        <v>69</v>
      </c>
      <c r="U252" s="19">
        <f t="shared" si="90"/>
        <v>3</v>
      </c>
      <c r="V252" s="19">
        <f t="shared" si="90"/>
        <v>103.5</v>
      </c>
    </row>
    <row r="253" spans="1:22" s="20" customFormat="1" ht="77.25" thickBot="1" x14ac:dyDescent="0.25">
      <c r="A253" s="58">
        <v>238</v>
      </c>
      <c r="B253" s="59"/>
      <c r="C253" s="59" t="s">
        <v>716</v>
      </c>
      <c r="D253" s="60" t="s">
        <v>304</v>
      </c>
      <c r="E253" s="61" t="s">
        <v>717</v>
      </c>
      <c r="F253" s="62">
        <v>2</v>
      </c>
      <c r="G253" s="61">
        <v>97.58</v>
      </c>
      <c r="H253" s="62"/>
      <c r="I253" s="61"/>
      <c r="J253" s="62"/>
      <c r="K253" s="61"/>
      <c r="L253" s="62">
        <v>2</v>
      </c>
      <c r="M253" s="61">
        <v>97.58</v>
      </c>
      <c r="N253" s="63"/>
      <c r="O253" s="19">
        <f t="shared" si="90"/>
        <v>2</v>
      </c>
      <c r="P253" s="19">
        <f t="shared" si="90"/>
        <v>97.58</v>
      </c>
      <c r="Q253" s="19">
        <f t="shared" si="90"/>
        <v>0</v>
      </c>
      <c r="R253" s="19">
        <f t="shared" si="90"/>
        <v>0</v>
      </c>
      <c r="S253" s="19">
        <f t="shared" si="90"/>
        <v>0</v>
      </c>
      <c r="T253" s="19">
        <f t="shared" si="90"/>
        <v>0</v>
      </c>
      <c r="U253" s="19">
        <f t="shared" si="90"/>
        <v>2</v>
      </c>
      <c r="V253" s="19">
        <f t="shared" si="90"/>
        <v>97.58</v>
      </c>
    </row>
    <row r="254" spans="1:22" s="20" customFormat="1" ht="64.5" thickBot="1" x14ac:dyDescent="0.25">
      <c r="A254" s="58">
        <v>239</v>
      </c>
      <c r="B254" s="59"/>
      <c r="C254" s="59" t="s">
        <v>718</v>
      </c>
      <c r="D254" s="60" t="s">
        <v>304</v>
      </c>
      <c r="E254" s="61" t="s">
        <v>719</v>
      </c>
      <c r="F254" s="62">
        <v>20</v>
      </c>
      <c r="G254" s="61">
        <v>2432.71</v>
      </c>
      <c r="H254" s="62"/>
      <c r="I254" s="61"/>
      <c r="J254" s="62">
        <v>8</v>
      </c>
      <c r="K254" s="61">
        <v>973.09</v>
      </c>
      <c r="L254" s="62">
        <v>12</v>
      </c>
      <c r="M254" s="61">
        <v>1459.6200000000001</v>
      </c>
      <c r="N254" s="63"/>
      <c r="O254" s="19">
        <f t="shared" si="90"/>
        <v>20</v>
      </c>
      <c r="P254" s="19">
        <f t="shared" si="90"/>
        <v>2432.71</v>
      </c>
      <c r="Q254" s="19">
        <f t="shared" si="90"/>
        <v>0</v>
      </c>
      <c r="R254" s="19">
        <f t="shared" si="90"/>
        <v>0</v>
      </c>
      <c r="S254" s="19">
        <f t="shared" si="90"/>
        <v>8</v>
      </c>
      <c r="T254" s="19">
        <f t="shared" si="90"/>
        <v>973.09</v>
      </c>
      <c r="U254" s="19">
        <f t="shared" si="90"/>
        <v>12</v>
      </c>
      <c r="V254" s="19">
        <f t="shared" si="90"/>
        <v>1459.6200000000001</v>
      </c>
    </row>
    <row r="255" spans="1:22" s="20" customFormat="1" ht="38.25" x14ac:dyDescent="0.2">
      <c r="A255" s="58">
        <v>240</v>
      </c>
      <c r="B255" s="59"/>
      <c r="C255" s="59" t="s">
        <v>720</v>
      </c>
      <c r="D255" s="60" t="s">
        <v>299</v>
      </c>
      <c r="E255" s="61">
        <v>33</v>
      </c>
      <c r="F255" s="62">
        <v>320</v>
      </c>
      <c r="G255" s="61">
        <v>10560</v>
      </c>
      <c r="H255" s="62"/>
      <c r="I255" s="61"/>
      <c r="J255" s="62">
        <v>20</v>
      </c>
      <c r="K255" s="61">
        <v>660</v>
      </c>
      <c r="L255" s="62">
        <v>300</v>
      </c>
      <c r="M255" s="61">
        <v>9900</v>
      </c>
      <c r="N255" s="63"/>
      <c r="O255" s="19">
        <f t="shared" si="90"/>
        <v>320</v>
      </c>
      <c r="P255" s="19">
        <f t="shared" si="90"/>
        <v>10560</v>
      </c>
      <c r="Q255" s="19">
        <f t="shared" si="90"/>
        <v>0</v>
      </c>
      <c r="R255" s="19">
        <f t="shared" si="90"/>
        <v>0</v>
      </c>
      <c r="S255" s="19">
        <f t="shared" si="90"/>
        <v>20</v>
      </c>
      <c r="T255" s="19">
        <f t="shared" si="90"/>
        <v>660</v>
      </c>
      <c r="U255" s="19">
        <f t="shared" si="90"/>
        <v>300</v>
      </c>
      <c r="V255" s="19">
        <f t="shared" si="90"/>
        <v>9900</v>
      </c>
    </row>
    <row r="256" spans="1:22" s="20" customFormat="1" ht="102" x14ac:dyDescent="0.2">
      <c r="A256" s="58">
        <v>241</v>
      </c>
      <c r="B256" s="59"/>
      <c r="C256" s="59" t="s">
        <v>721</v>
      </c>
      <c r="D256" s="60" t="s">
        <v>299</v>
      </c>
      <c r="E256" s="61">
        <v>800</v>
      </c>
      <c r="F256" s="62">
        <v>18</v>
      </c>
      <c r="G256" s="61">
        <v>14400</v>
      </c>
      <c r="H256" s="62"/>
      <c r="I256" s="61"/>
      <c r="J256" s="62">
        <v>2</v>
      </c>
      <c r="K256" s="61">
        <v>1600</v>
      </c>
      <c r="L256" s="62">
        <v>16</v>
      </c>
      <c r="M256" s="61">
        <v>12800</v>
      </c>
      <c r="N256" s="63"/>
      <c r="O256" s="19">
        <f t="shared" ref="O256:V261" si="91">F256</f>
        <v>18</v>
      </c>
      <c r="P256" s="19">
        <f t="shared" si="91"/>
        <v>14400</v>
      </c>
      <c r="Q256" s="19">
        <f t="shared" si="91"/>
        <v>0</v>
      </c>
      <c r="R256" s="19">
        <f t="shared" si="91"/>
        <v>0</v>
      </c>
      <c r="S256" s="19">
        <f t="shared" si="91"/>
        <v>2</v>
      </c>
      <c r="T256" s="19">
        <f t="shared" si="91"/>
        <v>1600</v>
      </c>
      <c r="U256" s="19">
        <f t="shared" si="91"/>
        <v>16</v>
      </c>
      <c r="V256" s="19">
        <f t="shared" si="91"/>
        <v>12800</v>
      </c>
    </row>
    <row r="257" spans="1:22" s="20" customFormat="1" ht="77.25" thickBot="1" x14ac:dyDescent="0.25">
      <c r="A257" s="58">
        <v>242</v>
      </c>
      <c r="B257" s="59"/>
      <c r="C257" s="59" t="s">
        <v>722</v>
      </c>
      <c r="D257" s="60" t="s">
        <v>299</v>
      </c>
      <c r="E257" s="61" t="s">
        <v>723</v>
      </c>
      <c r="F257" s="62">
        <v>27</v>
      </c>
      <c r="G257" s="61">
        <v>5799.87</v>
      </c>
      <c r="H257" s="62"/>
      <c r="I257" s="61"/>
      <c r="J257" s="62"/>
      <c r="K257" s="61"/>
      <c r="L257" s="62">
        <v>27</v>
      </c>
      <c r="M257" s="61">
        <v>5799.87</v>
      </c>
      <c r="N257" s="63"/>
      <c r="O257" s="19">
        <f t="shared" si="91"/>
        <v>27</v>
      </c>
      <c r="P257" s="19">
        <f t="shared" si="91"/>
        <v>5799.87</v>
      </c>
      <c r="Q257" s="19">
        <f t="shared" si="91"/>
        <v>0</v>
      </c>
      <c r="R257" s="19">
        <f t="shared" si="91"/>
        <v>0</v>
      </c>
      <c r="S257" s="19">
        <f t="shared" si="91"/>
        <v>0</v>
      </c>
      <c r="T257" s="19">
        <f t="shared" si="91"/>
        <v>0</v>
      </c>
      <c r="U257" s="19">
        <f t="shared" si="91"/>
        <v>27</v>
      </c>
      <c r="V257" s="19">
        <f t="shared" si="91"/>
        <v>5799.87</v>
      </c>
    </row>
    <row r="258" spans="1:22" s="20" customFormat="1" ht="102.75" thickBot="1" x14ac:dyDescent="0.25">
      <c r="A258" s="58">
        <v>243</v>
      </c>
      <c r="B258" s="59"/>
      <c r="C258" s="59" t="s">
        <v>724</v>
      </c>
      <c r="D258" s="60" t="s">
        <v>354</v>
      </c>
      <c r="E258" s="61" t="s">
        <v>725</v>
      </c>
      <c r="F258" s="62">
        <v>10</v>
      </c>
      <c r="G258" s="61">
        <v>366.57</v>
      </c>
      <c r="H258" s="62"/>
      <c r="I258" s="61"/>
      <c r="J258" s="62"/>
      <c r="K258" s="61"/>
      <c r="L258" s="62">
        <v>10</v>
      </c>
      <c r="M258" s="61">
        <v>366.57</v>
      </c>
      <c r="N258" s="63"/>
      <c r="O258" s="19">
        <f t="shared" si="91"/>
        <v>10</v>
      </c>
      <c r="P258" s="19">
        <f t="shared" si="91"/>
        <v>366.57</v>
      </c>
      <c r="Q258" s="19">
        <f t="shared" si="91"/>
        <v>0</v>
      </c>
      <c r="R258" s="19">
        <f t="shared" si="91"/>
        <v>0</v>
      </c>
      <c r="S258" s="19">
        <f t="shared" si="91"/>
        <v>0</v>
      </c>
      <c r="T258" s="19">
        <f t="shared" si="91"/>
        <v>0</v>
      </c>
      <c r="U258" s="19">
        <f t="shared" si="91"/>
        <v>10</v>
      </c>
      <c r="V258" s="19">
        <f t="shared" si="91"/>
        <v>366.57</v>
      </c>
    </row>
    <row r="259" spans="1:22" s="20" customFormat="1" ht="64.5" thickBot="1" x14ac:dyDescent="0.25">
      <c r="A259" s="58">
        <v>244</v>
      </c>
      <c r="B259" s="59"/>
      <c r="C259" s="59" t="s">
        <v>726</v>
      </c>
      <c r="D259" s="60" t="s">
        <v>342</v>
      </c>
      <c r="E259" s="61" t="s">
        <v>727</v>
      </c>
      <c r="F259" s="62">
        <v>1548</v>
      </c>
      <c r="G259" s="61">
        <v>22597.920000000002</v>
      </c>
      <c r="H259" s="62"/>
      <c r="I259" s="61"/>
      <c r="J259" s="62"/>
      <c r="K259" s="61"/>
      <c r="L259" s="62">
        <v>1548</v>
      </c>
      <c r="M259" s="61">
        <v>22597.920000000002</v>
      </c>
      <c r="N259" s="63"/>
      <c r="O259" s="19">
        <f t="shared" si="91"/>
        <v>1548</v>
      </c>
      <c r="P259" s="19">
        <f t="shared" si="91"/>
        <v>22597.920000000002</v>
      </c>
      <c r="Q259" s="19">
        <f t="shared" si="91"/>
        <v>0</v>
      </c>
      <c r="R259" s="19">
        <f t="shared" si="91"/>
        <v>0</v>
      </c>
      <c r="S259" s="19">
        <f t="shared" si="91"/>
        <v>0</v>
      </c>
      <c r="T259" s="19">
        <f t="shared" si="91"/>
        <v>0</v>
      </c>
      <c r="U259" s="19">
        <f t="shared" si="91"/>
        <v>1548</v>
      </c>
      <c r="V259" s="19">
        <f t="shared" si="91"/>
        <v>22597.920000000002</v>
      </c>
    </row>
    <row r="260" spans="1:22" s="20" customFormat="1" ht="63.75" x14ac:dyDescent="0.2">
      <c r="A260" s="58">
        <v>245</v>
      </c>
      <c r="B260" s="59"/>
      <c r="C260" s="59" t="s">
        <v>728</v>
      </c>
      <c r="D260" s="60" t="s">
        <v>342</v>
      </c>
      <c r="E260" s="61" t="s">
        <v>727</v>
      </c>
      <c r="F260" s="62">
        <v>65</v>
      </c>
      <c r="G260" s="61">
        <v>948.87</v>
      </c>
      <c r="H260" s="62"/>
      <c r="I260" s="61"/>
      <c r="J260" s="62"/>
      <c r="K260" s="61"/>
      <c r="L260" s="62">
        <v>65</v>
      </c>
      <c r="M260" s="61">
        <v>948.87</v>
      </c>
      <c r="N260" s="63"/>
      <c r="O260" s="19">
        <f t="shared" si="91"/>
        <v>65</v>
      </c>
      <c r="P260" s="19">
        <f t="shared" si="91"/>
        <v>948.87</v>
      </c>
      <c r="Q260" s="19">
        <f t="shared" si="91"/>
        <v>0</v>
      </c>
      <c r="R260" s="19">
        <f t="shared" si="91"/>
        <v>0</v>
      </c>
      <c r="S260" s="19">
        <f t="shared" si="91"/>
        <v>0</v>
      </c>
      <c r="T260" s="19">
        <f t="shared" si="91"/>
        <v>0</v>
      </c>
      <c r="U260" s="19">
        <f t="shared" si="91"/>
        <v>65</v>
      </c>
      <c r="V260" s="19">
        <f t="shared" si="91"/>
        <v>948.87</v>
      </c>
    </row>
    <row r="261" spans="1:22" s="20" customFormat="1" ht="76.5" x14ac:dyDescent="0.2">
      <c r="A261" s="58">
        <v>246</v>
      </c>
      <c r="B261" s="59"/>
      <c r="C261" s="59" t="s">
        <v>729</v>
      </c>
      <c r="D261" s="60" t="s">
        <v>342</v>
      </c>
      <c r="E261" s="61" t="s">
        <v>730</v>
      </c>
      <c r="F261" s="62">
        <v>480</v>
      </c>
      <c r="G261" s="61">
        <v>7252.8</v>
      </c>
      <c r="H261" s="62"/>
      <c r="I261" s="61"/>
      <c r="J261" s="62">
        <v>121</v>
      </c>
      <c r="K261" s="61">
        <v>1828.3100000000002</v>
      </c>
      <c r="L261" s="62">
        <v>359</v>
      </c>
      <c r="M261" s="61">
        <v>5424.4900000000007</v>
      </c>
      <c r="N261" s="63"/>
      <c r="O261" s="19">
        <f t="shared" si="91"/>
        <v>480</v>
      </c>
      <c r="P261" s="19">
        <f t="shared" si="91"/>
        <v>7252.8</v>
      </c>
      <c r="Q261" s="19">
        <f t="shared" si="91"/>
        <v>0</v>
      </c>
      <c r="R261" s="19">
        <f t="shared" si="91"/>
        <v>0</v>
      </c>
      <c r="S261" s="19">
        <f t="shared" si="91"/>
        <v>121</v>
      </c>
      <c r="T261" s="19">
        <f t="shared" si="91"/>
        <v>1828.3100000000002</v>
      </c>
      <c r="U261" s="19">
        <f t="shared" si="91"/>
        <v>359</v>
      </c>
      <c r="V261" s="19">
        <f t="shared" si="91"/>
        <v>5424.4900000000007</v>
      </c>
    </row>
    <row r="262" spans="1:22" s="20" customFormat="1" ht="63.75" x14ac:dyDescent="0.2">
      <c r="A262" s="58">
        <v>247</v>
      </c>
      <c r="B262" s="59"/>
      <c r="C262" s="59" t="s">
        <v>731</v>
      </c>
      <c r="D262" s="60" t="s">
        <v>445</v>
      </c>
      <c r="E262" s="61" t="s">
        <v>732</v>
      </c>
      <c r="F262" s="62">
        <v>96</v>
      </c>
      <c r="G262" s="61">
        <v>5391.3600000000006</v>
      </c>
      <c r="H262" s="62"/>
      <c r="I262" s="61"/>
      <c r="J262" s="62">
        <v>8</v>
      </c>
      <c r="K262" s="61">
        <v>449.28000000000003</v>
      </c>
      <c r="L262" s="62">
        <v>88</v>
      </c>
      <c r="M262" s="61">
        <v>4942.08</v>
      </c>
      <c r="N262" s="63"/>
      <c r="O262" s="19">
        <f t="shared" ref="O262:V269" si="92">F262</f>
        <v>96</v>
      </c>
      <c r="P262" s="19">
        <f t="shared" si="92"/>
        <v>5391.3600000000006</v>
      </c>
      <c r="Q262" s="19">
        <f t="shared" si="92"/>
        <v>0</v>
      </c>
      <c r="R262" s="19">
        <f t="shared" si="92"/>
        <v>0</v>
      </c>
      <c r="S262" s="19">
        <f t="shared" si="92"/>
        <v>8</v>
      </c>
      <c r="T262" s="19">
        <f t="shared" si="92"/>
        <v>449.28000000000003</v>
      </c>
      <c r="U262" s="19">
        <f t="shared" si="92"/>
        <v>88</v>
      </c>
      <c r="V262" s="19">
        <f t="shared" si="92"/>
        <v>4942.08</v>
      </c>
    </row>
    <row r="263" spans="1:22" s="20" customFormat="1" ht="77.25" thickBot="1" x14ac:dyDescent="0.25">
      <c r="A263" s="58">
        <v>248</v>
      </c>
      <c r="B263" s="59"/>
      <c r="C263" s="59" t="s">
        <v>733</v>
      </c>
      <c r="D263" s="60" t="s">
        <v>304</v>
      </c>
      <c r="E263" s="61">
        <v>20</v>
      </c>
      <c r="F263" s="62">
        <v>1</v>
      </c>
      <c r="G263" s="61">
        <v>20</v>
      </c>
      <c r="H263" s="62"/>
      <c r="I263" s="61"/>
      <c r="J263" s="62"/>
      <c r="K263" s="61"/>
      <c r="L263" s="62">
        <v>1</v>
      </c>
      <c r="M263" s="61">
        <v>20</v>
      </c>
      <c r="N263" s="63"/>
      <c r="O263" s="19">
        <f t="shared" si="92"/>
        <v>1</v>
      </c>
      <c r="P263" s="19">
        <f t="shared" si="92"/>
        <v>20</v>
      </c>
      <c r="Q263" s="19">
        <f t="shared" si="92"/>
        <v>0</v>
      </c>
      <c r="R263" s="19">
        <f t="shared" si="92"/>
        <v>0</v>
      </c>
      <c r="S263" s="19">
        <f t="shared" si="92"/>
        <v>0</v>
      </c>
      <c r="T263" s="19">
        <f t="shared" si="92"/>
        <v>0</v>
      </c>
      <c r="U263" s="19">
        <f t="shared" si="92"/>
        <v>1</v>
      </c>
      <c r="V263" s="19">
        <f t="shared" si="92"/>
        <v>20</v>
      </c>
    </row>
    <row r="264" spans="1:22" s="20" customFormat="1" ht="51.75" thickBot="1" x14ac:dyDescent="0.25">
      <c r="A264" s="58">
        <v>249</v>
      </c>
      <c r="B264" s="59"/>
      <c r="C264" s="59" t="s">
        <v>734</v>
      </c>
      <c r="D264" s="60" t="s">
        <v>304</v>
      </c>
      <c r="E264" s="61" t="s">
        <v>735</v>
      </c>
      <c r="F264" s="62">
        <v>3</v>
      </c>
      <c r="G264" s="61">
        <v>989.40000000000009</v>
      </c>
      <c r="H264" s="62"/>
      <c r="I264" s="61"/>
      <c r="J264" s="62"/>
      <c r="K264" s="61"/>
      <c r="L264" s="62">
        <v>3</v>
      </c>
      <c r="M264" s="61">
        <v>989.40000000000009</v>
      </c>
      <c r="N264" s="63"/>
      <c r="O264" s="19">
        <f t="shared" si="92"/>
        <v>3</v>
      </c>
      <c r="P264" s="19">
        <f t="shared" si="92"/>
        <v>989.40000000000009</v>
      </c>
      <c r="Q264" s="19">
        <f t="shared" si="92"/>
        <v>0</v>
      </c>
      <c r="R264" s="19">
        <f t="shared" si="92"/>
        <v>0</v>
      </c>
      <c r="S264" s="19">
        <f t="shared" si="92"/>
        <v>0</v>
      </c>
      <c r="T264" s="19">
        <f t="shared" si="92"/>
        <v>0</v>
      </c>
      <c r="U264" s="19">
        <f t="shared" si="92"/>
        <v>3</v>
      </c>
      <c r="V264" s="19">
        <f t="shared" si="92"/>
        <v>989.40000000000009</v>
      </c>
    </row>
    <row r="265" spans="1:22" s="20" customFormat="1" ht="77.25" thickBot="1" x14ac:dyDescent="0.25">
      <c r="A265" s="58">
        <v>250</v>
      </c>
      <c r="B265" s="59"/>
      <c r="C265" s="59" t="s">
        <v>736</v>
      </c>
      <c r="D265" s="60" t="s">
        <v>304</v>
      </c>
      <c r="E265" s="61" t="s">
        <v>737</v>
      </c>
      <c r="F265" s="62">
        <v>5</v>
      </c>
      <c r="G265" s="61">
        <v>447.5</v>
      </c>
      <c r="H265" s="62"/>
      <c r="I265" s="61"/>
      <c r="J265" s="62"/>
      <c r="K265" s="61"/>
      <c r="L265" s="62">
        <v>5</v>
      </c>
      <c r="M265" s="61">
        <v>447.5</v>
      </c>
      <c r="N265" s="63"/>
      <c r="O265" s="19">
        <f t="shared" si="92"/>
        <v>5</v>
      </c>
      <c r="P265" s="19">
        <f t="shared" si="92"/>
        <v>447.5</v>
      </c>
      <c r="Q265" s="19">
        <f t="shared" si="92"/>
        <v>0</v>
      </c>
      <c r="R265" s="19">
        <f t="shared" si="92"/>
        <v>0</v>
      </c>
      <c r="S265" s="19">
        <f t="shared" si="92"/>
        <v>0</v>
      </c>
      <c r="T265" s="19">
        <f t="shared" si="92"/>
        <v>0</v>
      </c>
      <c r="U265" s="19">
        <f t="shared" si="92"/>
        <v>5</v>
      </c>
      <c r="V265" s="19">
        <f t="shared" si="92"/>
        <v>447.5</v>
      </c>
    </row>
    <row r="266" spans="1:22" s="20" customFormat="1" ht="51.75" thickBot="1" x14ac:dyDescent="0.25">
      <c r="A266" s="58">
        <v>251</v>
      </c>
      <c r="B266" s="59"/>
      <c r="C266" s="59" t="s">
        <v>738</v>
      </c>
      <c r="D266" s="60" t="s">
        <v>304</v>
      </c>
      <c r="E266" s="61" t="s">
        <v>739</v>
      </c>
      <c r="F266" s="62">
        <v>169</v>
      </c>
      <c r="G266" s="61">
        <v>8061.3</v>
      </c>
      <c r="H266" s="62"/>
      <c r="I266" s="61"/>
      <c r="J266" s="62">
        <v>11</v>
      </c>
      <c r="K266" s="61">
        <v>524.70000000000005</v>
      </c>
      <c r="L266" s="62">
        <v>158</v>
      </c>
      <c r="M266" s="61">
        <v>7536.6</v>
      </c>
      <c r="N266" s="63"/>
      <c r="O266" s="19">
        <f t="shared" si="92"/>
        <v>169</v>
      </c>
      <c r="P266" s="19">
        <f t="shared" si="92"/>
        <v>8061.3</v>
      </c>
      <c r="Q266" s="19">
        <f t="shared" si="92"/>
        <v>0</v>
      </c>
      <c r="R266" s="19">
        <f t="shared" si="92"/>
        <v>0</v>
      </c>
      <c r="S266" s="19">
        <f t="shared" si="92"/>
        <v>11</v>
      </c>
      <c r="T266" s="19">
        <f t="shared" si="92"/>
        <v>524.70000000000005</v>
      </c>
      <c r="U266" s="19">
        <f t="shared" si="92"/>
        <v>158</v>
      </c>
      <c r="V266" s="19">
        <f t="shared" si="92"/>
        <v>7536.6</v>
      </c>
    </row>
    <row r="267" spans="1:22" s="20" customFormat="1" ht="64.5" thickBot="1" x14ac:dyDescent="0.25">
      <c r="A267" s="58">
        <v>252</v>
      </c>
      <c r="B267" s="59"/>
      <c r="C267" s="59" t="s">
        <v>740</v>
      </c>
      <c r="D267" s="60" t="s">
        <v>304</v>
      </c>
      <c r="E267" s="61" t="s">
        <v>741</v>
      </c>
      <c r="F267" s="62">
        <v>6</v>
      </c>
      <c r="G267" s="61">
        <v>278.7</v>
      </c>
      <c r="H267" s="62"/>
      <c r="I267" s="61"/>
      <c r="J267" s="62"/>
      <c r="K267" s="61"/>
      <c r="L267" s="62">
        <v>6</v>
      </c>
      <c r="M267" s="61">
        <v>278.7</v>
      </c>
      <c r="N267" s="63"/>
      <c r="O267" s="19">
        <f t="shared" si="92"/>
        <v>6</v>
      </c>
      <c r="P267" s="19">
        <f t="shared" si="92"/>
        <v>278.7</v>
      </c>
      <c r="Q267" s="19">
        <f t="shared" si="92"/>
        <v>0</v>
      </c>
      <c r="R267" s="19">
        <f t="shared" si="92"/>
        <v>0</v>
      </c>
      <c r="S267" s="19">
        <f t="shared" si="92"/>
        <v>0</v>
      </c>
      <c r="T267" s="19">
        <f t="shared" si="92"/>
        <v>0</v>
      </c>
      <c r="U267" s="19">
        <f t="shared" si="92"/>
        <v>6</v>
      </c>
      <c r="V267" s="19">
        <f t="shared" si="92"/>
        <v>278.7</v>
      </c>
    </row>
    <row r="268" spans="1:22" s="20" customFormat="1" ht="51.75" thickBot="1" x14ac:dyDescent="0.25">
      <c r="A268" s="58">
        <v>253</v>
      </c>
      <c r="B268" s="59"/>
      <c r="C268" s="59" t="s">
        <v>742</v>
      </c>
      <c r="D268" s="60" t="s">
        <v>304</v>
      </c>
      <c r="E268" s="61" t="s">
        <v>743</v>
      </c>
      <c r="F268" s="62">
        <v>19</v>
      </c>
      <c r="G268" s="61">
        <v>3598.4100000000003</v>
      </c>
      <c r="H268" s="62"/>
      <c r="I268" s="61"/>
      <c r="J268" s="62">
        <v>2</v>
      </c>
      <c r="K268" s="61">
        <v>378.78000000000003</v>
      </c>
      <c r="L268" s="62">
        <v>17</v>
      </c>
      <c r="M268" s="61">
        <v>3219.63</v>
      </c>
      <c r="N268" s="63"/>
      <c r="O268" s="19">
        <f t="shared" si="92"/>
        <v>19</v>
      </c>
      <c r="P268" s="19">
        <f t="shared" si="92"/>
        <v>3598.4100000000003</v>
      </c>
      <c r="Q268" s="19">
        <f t="shared" si="92"/>
        <v>0</v>
      </c>
      <c r="R268" s="19">
        <f t="shared" si="92"/>
        <v>0</v>
      </c>
      <c r="S268" s="19">
        <f t="shared" si="92"/>
        <v>2</v>
      </c>
      <c r="T268" s="19">
        <f t="shared" si="92"/>
        <v>378.78000000000003</v>
      </c>
      <c r="U268" s="19">
        <f t="shared" si="92"/>
        <v>17</v>
      </c>
      <c r="V268" s="19">
        <f t="shared" si="92"/>
        <v>3219.63</v>
      </c>
    </row>
    <row r="269" spans="1:22" s="20" customFormat="1" ht="38.25" x14ac:dyDescent="0.2">
      <c r="A269" s="58">
        <v>254</v>
      </c>
      <c r="B269" s="59"/>
      <c r="C269" s="59" t="s">
        <v>744</v>
      </c>
      <c r="D269" s="60" t="s">
        <v>304</v>
      </c>
      <c r="E269" s="61" t="s">
        <v>745</v>
      </c>
      <c r="F269" s="62">
        <v>51</v>
      </c>
      <c r="G269" s="61">
        <v>18344.7</v>
      </c>
      <c r="H269" s="62"/>
      <c r="I269" s="61"/>
      <c r="J269" s="62">
        <v>2</v>
      </c>
      <c r="K269" s="61">
        <v>719.40000000000009</v>
      </c>
      <c r="L269" s="62">
        <v>49</v>
      </c>
      <c r="M269" s="61">
        <v>17625.3</v>
      </c>
      <c r="N269" s="63"/>
      <c r="O269" s="19">
        <f t="shared" si="92"/>
        <v>51</v>
      </c>
      <c r="P269" s="19">
        <f t="shared" si="92"/>
        <v>18344.7</v>
      </c>
      <c r="Q269" s="19">
        <f t="shared" si="92"/>
        <v>0</v>
      </c>
      <c r="R269" s="19">
        <f t="shared" si="92"/>
        <v>0</v>
      </c>
      <c r="S269" s="19">
        <f t="shared" si="92"/>
        <v>2</v>
      </c>
      <c r="T269" s="19">
        <f t="shared" si="92"/>
        <v>719.40000000000009</v>
      </c>
      <c r="U269" s="19">
        <f t="shared" si="92"/>
        <v>49</v>
      </c>
      <c r="V269" s="19">
        <f t="shared" si="92"/>
        <v>17625.3</v>
      </c>
    </row>
    <row r="270" spans="1:22" s="20" customFormat="1" ht="38.25" x14ac:dyDescent="0.2">
      <c r="A270" s="58">
        <v>255</v>
      </c>
      <c r="B270" s="59"/>
      <c r="C270" s="59" t="s">
        <v>746</v>
      </c>
      <c r="D270" s="60" t="s">
        <v>304</v>
      </c>
      <c r="E270" s="61" t="s">
        <v>747</v>
      </c>
      <c r="F270" s="62">
        <v>46</v>
      </c>
      <c r="G270" s="61">
        <v>14936.2</v>
      </c>
      <c r="H270" s="62"/>
      <c r="I270" s="61"/>
      <c r="J270" s="62">
        <v>2</v>
      </c>
      <c r="K270" s="61">
        <v>649.4</v>
      </c>
      <c r="L270" s="62">
        <v>44</v>
      </c>
      <c r="M270" s="61">
        <v>14286.800000000001</v>
      </c>
      <c r="N270" s="63"/>
      <c r="O270" s="19">
        <f t="shared" ref="O270:V274" si="93">F270</f>
        <v>46</v>
      </c>
      <c r="P270" s="19">
        <f t="shared" si="93"/>
        <v>14936.2</v>
      </c>
      <c r="Q270" s="19">
        <f t="shared" si="93"/>
        <v>0</v>
      </c>
      <c r="R270" s="19">
        <f t="shared" si="93"/>
        <v>0</v>
      </c>
      <c r="S270" s="19">
        <f t="shared" si="93"/>
        <v>2</v>
      </c>
      <c r="T270" s="19">
        <f t="shared" si="93"/>
        <v>649.4</v>
      </c>
      <c r="U270" s="19">
        <f t="shared" si="93"/>
        <v>44</v>
      </c>
      <c r="V270" s="19">
        <f t="shared" si="93"/>
        <v>14286.800000000001</v>
      </c>
    </row>
    <row r="271" spans="1:22" s="20" customFormat="1" ht="51.75" thickBot="1" x14ac:dyDescent="0.25">
      <c r="A271" s="58">
        <v>256</v>
      </c>
      <c r="B271" s="59"/>
      <c r="C271" s="59" t="s">
        <v>748</v>
      </c>
      <c r="D271" s="60" t="s">
        <v>299</v>
      </c>
      <c r="E271" s="61" t="s">
        <v>749</v>
      </c>
      <c r="F271" s="62">
        <v>5000</v>
      </c>
      <c r="G271" s="61">
        <v>9000</v>
      </c>
      <c r="H271" s="62"/>
      <c r="I271" s="61"/>
      <c r="J271" s="62"/>
      <c r="K271" s="61"/>
      <c r="L271" s="62">
        <v>5000</v>
      </c>
      <c r="M271" s="61">
        <v>9000</v>
      </c>
      <c r="N271" s="63"/>
      <c r="O271" s="19">
        <f t="shared" si="93"/>
        <v>5000</v>
      </c>
      <c r="P271" s="19">
        <f t="shared" si="93"/>
        <v>9000</v>
      </c>
      <c r="Q271" s="19">
        <f t="shared" si="93"/>
        <v>0</v>
      </c>
      <c r="R271" s="19">
        <f t="shared" si="93"/>
        <v>0</v>
      </c>
      <c r="S271" s="19">
        <f t="shared" si="93"/>
        <v>0</v>
      </c>
      <c r="T271" s="19">
        <f t="shared" si="93"/>
        <v>0</v>
      </c>
      <c r="U271" s="19">
        <f t="shared" si="93"/>
        <v>5000</v>
      </c>
      <c r="V271" s="19">
        <f t="shared" si="93"/>
        <v>9000</v>
      </c>
    </row>
    <row r="272" spans="1:22" s="20" customFormat="1" ht="51.75" thickBot="1" x14ac:dyDescent="0.25">
      <c r="A272" s="58">
        <v>257</v>
      </c>
      <c r="B272" s="59"/>
      <c r="C272" s="59" t="s">
        <v>750</v>
      </c>
      <c r="D272" s="60" t="s">
        <v>299</v>
      </c>
      <c r="E272" s="61" t="s">
        <v>749</v>
      </c>
      <c r="F272" s="62">
        <v>500</v>
      </c>
      <c r="G272" s="61">
        <v>900</v>
      </c>
      <c r="H272" s="62"/>
      <c r="I272" s="61"/>
      <c r="J272" s="62"/>
      <c r="K272" s="61"/>
      <c r="L272" s="62">
        <v>500</v>
      </c>
      <c r="M272" s="61">
        <v>900</v>
      </c>
      <c r="N272" s="63"/>
      <c r="O272" s="19">
        <f t="shared" si="93"/>
        <v>500</v>
      </c>
      <c r="P272" s="19">
        <f t="shared" si="93"/>
        <v>900</v>
      </c>
      <c r="Q272" s="19">
        <f t="shared" si="93"/>
        <v>0</v>
      </c>
      <c r="R272" s="19">
        <f t="shared" si="93"/>
        <v>0</v>
      </c>
      <c r="S272" s="19">
        <f t="shared" si="93"/>
        <v>0</v>
      </c>
      <c r="T272" s="19">
        <f t="shared" si="93"/>
        <v>0</v>
      </c>
      <c r="U272" s="19">
        <f t="shared" si="93"/>
        <v>500</v>
      </c>
      <c r="V272" s="19">
        <f t="shared" si="93"/>
        <v>900</v>
      </c>
    </row>
    <row r="273" spans="1:22" s="20" customFormat="1" ht="102" x14ac:dyDescent="0.2">
      <c r="A273" s="58">
        <v>258</v>
      </c>
      <c r="B273" s="59"/>
      <c r="C273" s="59" t="s">
        <v>751</v>
      </c>
      <c r="D273" s="60" t="s">
        <v>311</v>
      </c>
      <c r="E273" s="61" t="s">
        <v>752</v>
      </c>
      <c r="F273" s="62"/>
      <c r="G273" s="61"/>
      <c r="H273" s="62">
        <v>7392</v>
      </c>
      <c r="I273" s="61">
        <v>4804.8</v>
      </c>
      <c r="J273" s="62">
        <v>4032</v>
      </c>
      <c r="K273" s="61">
        <v>2620.8000000000002</v>
      </c>
      <c r="L273" s="62">
        <v>3360</v>
      </c>
      <c r="M273" s="61">
        <v>2184</v>
      </c>
      <c r="N273" s="63"/>
      <c r="O273" s="19">
        <f t="shared" si="93"/>
        <v>0</v>
      </c>
      <c r="P273" s="19">
        <f t="shared" si="93"/>
        <v>0</v>
      </c>
      <c r="Q273" s="19">
        <f t="shared" si="93"/>
        <v>7392</v>
      </c>
      <c r="R273" s="19">
        <f t="shared" si="93"/>
        <v>4804.8</v>
      </c>
      <c r="S273" s="19">
        <f t="shared" si="93"/>
        <v>4032</v>
      </c>
      <c r="T273" s="19">
        <f t="shared" si="93"/>
        <v>2620.8000000000002</v>
      </c>
      <c r="U273" s="19">
        <f t="shared" si="93"/>
        <v>3360</v>
      </c>
      <c r="V273" s="19">
        <f t="shared" si="93"/>
        <v>2184</v>
      </c>
    </row>
    <row r="274" spans="1:22" s="20" customFormat="1" ht="63.75" x14ac:dyDescent="0.2">
      <c r="A274" s="58">
        <v>259</v>
      </c>
      <c r="B274" s="59"/>
      <c r="C274" s="59" t="s">
        <v>753</v>
      </c>
      <c r="D274" s="60" t="s">
        <v>304</v>
      </c>
      <c r="E274" s="61" t="s">
        <v>566</v>
      </c>
      <c r="F274" s="62">
        <v>5</v>
      </c>
      <c r="G274" s="61">
        <v>349.44</v>
      </c>
      <c r="H274" s="62"/>
      <c r="I274" s="61"/>
      <c r="J274" s="62">
        <v>1</v>
      </c>
      <c r="K274" s="61">
        <v>69.89</v>
      </c>
      <c r="L274" s="62">
        <v>4</v>
      </c>
      <c r="M274" s="61">
        <v>279.55</v>
      </c>
      <c r="N274" s="63"/>
      <c r="O274" s="19">
        <f t="shared" si="93"/>
        <v>5</v>
      </c>
      <c r="P274" s="19">
        <f t="shared" si="93"/>
        <v>349.44</v>
      </c>
      <c r="Q274" s="19">
        <f t="shared" si="93"/>
        <v>0</v>
      </c>
      <c r="R274" s="19">
        <f t="shared" si="93"/>
        <v>0</v>
      </c>
      <c r="S274" s="19">
        <f t="shared" si="93"/>
        <v>1</v>
      </c>
      <c r="T274" s="19">
        <f t="shared" si="93"/>
        <v>69.89</v>
      </c>
      <c r="U274" s="19">
        <f t="shared" si="93"/>
        <v>4</v>
      </c>
      <c r="V274" s="19">
        <f t="shared" si="93"/>
        <v>279.55</v>
      </c>
    </row>
    <row r="275" spans="1:22" s="20" customFormat="1" ht="63.75" x14ac:dyDescent="0.2">
      <c r="A275" s="58">
        <v>260</v>
      </c>
      <c r="B275" s="59"/>
      <c r="C275" s="59" t="s">
        <v>754</v>
      </c>
      <c r="D275" s="60" t="s">
        <v>304</v>
      </c>
      <c r="E275" s="61">
        <v>27</v>
      </c>
      <c r="F275" s="62">
        <v>23</v>
      </c>
      <c r="G275" s="61">
        <v>621</v>
      </c>
      <c r="H275" s="62"/>
      <c r="I275" s="61"/>
      <c r="J275" s="62">
        <v>5</v>
      </c>
      <c r="K275" s="61">
        <v>135</v>
      </c>
      <c r="L275" s="62">
        <v>18</v>
      </c>
      <c r="M275" s="61">
        <v>486</v>
      </c>
      <c r="N275" s="63"/>
      <c r="O275" s="19">
        <f t="shared" ref="O275:V280" si="94">F275</f>
        <v>23</v>
      </c>
      <c r="P275" s="19">
        <f t="shared" si="94"/>
        <v>621</v>
      </c>
      <c r="Q275" s="19">
        <f t="shared" si="94"/>
        <v>0</v>
      </c>
      <c r="R275" s="19">
        <f t="shared" si="94"/>
        <v>0</v>
      </c>
      <c r="S275" s="19">
        <f t="shared" si="94"/>
        <v>5</v>
      </c>
      <c r="T275" s="19">
        <f t="shared" si="94"/>
        <v>135</v>
      </c>
      <c r="U275" s="19">
        <f t="shared" si="94"/>
        <v>18</v>
      </c>
      <c r="V275" s="19">
        <f t="shared" si="94"/>
        <v>486</v>
      </c>
    </row>
    <row r="276" spans="1:22" s="20" customFormat="1" ht="64.5" thickBot="1" x14ac:dyDescent="0.25">
      <c r="A276" s="58">
        <v>261</v>
      </c>
      <c r="B276" s="59"/>
      <c r="C276" s="59" t="s">
        <v>755</v>
      </c>
      <c r="D276" s="60" t="s">
        <v>304</v>
      </c>
      <c r="E276" s="61" t="s">
        <v>756</v>
      </c>
      <c r="F276" s="62">
        <v>5</v>
      </c>
      <c r="G276" s="61">
        <v>667.94</v>
      </c>
      <c r="H276" s="62"/>
      <c r="I276" s="61"/>
      <c r="J276" s="62">
        <v>2</v>
      </c>
      <c r="K276" s="61">
        <v>267.18</v>
      </c>
      <c r="L276" s="62">
        <v>3</v>
      </c>
      <c r="M276" s="61">
        <v>400.76</v>
      </c>
      <c r="N276" s="63"/>
      <c r="O276" s="19">
        <f t="shared" si="94"/>
        <v>5</v>
      </c>
      <c r="P276" s="19">
        <f t="shared" si="94"/>
        <v>667.94</v>
      </c>
      <c r="Q276" s="19">
        <f t="shared" si="94"/>
        <v>0</v>
      </c>
      <c r="R276" s="19">
        <f t="shared" si="94"/>
        <v>0</v>
      </c>
      <c r="S276" s="19">
        <f t="shared" si="94"/>
        <v>2</v>
      </c>
      <c r="T276" s="19">
        <f t="shared" si="94"/>
        <v>267.18</v>
      </c>
      <c r="U276" s="19">
        <f t="shared" si="94"/>
        <v>3</v>
      </c>
      <c r="V276" s="19">
        <f t="shared" si="94"/>
        <v>400.76</v>
      </c>
    </row>
    <row r="277" spans="1:22" s="20" customFormat="1" ht="76.5" x14ac:dyDescent="0.2">
      <c r="A277" s="58">
        <v>262</v>
      </c>
      <c r="B277" s="59"/>
      <c r="C277" s="59" t="s">
        <v>757</v>
      </c>
      <c r="D277" s="60" t="s">
        <v>304</v>
      </c>
      <c r="E277" s="61" t="s">
        <v>758</v>
      </c>
      <c r="F277" s="62">
        <v>10</v>
      </c>
      <c r="G277" s="61">
        <v>1785.98</v>
      </c>
      <c r="H277" s="62"/>
      <c r="I277" s="61"/>
      <c r="J277" s="62"/>
      <c r="K277" s="61"/>
      <c r="L277" s="62">
        <v>10</v>
      </c>
      <c r="M277" s="61">
        <v>1785.98</v>
      </c>
      <c r="N277" s="63"/>
      <c r="O277" s="19">
        <f t="shared" si="94"/>
        <v>10</v>
      </c>
      <c r="P277" s="19">
        <f t="shared" si="94"/>
        <v>1785.98</v>
      </c>
      <c r="Q277" s="19">
        <f t="shared" si="94"/>
        <v>0</v>
      </c>
      <c r="R277" s="19">
        <f t="shared" si="94"/>
        <v>0</v>
      </c>
      <c r="S277" s="19">
        <f t="shared" si="94"/>
        <v>0</v>
      </c>
      <c r="T277" s="19">
        <f t="shared" si="94"/>
        <v>0</v>
      </c>
      <c r="U277" s="19">
        <f t="shared" si="94"/>
        <v>10</v>
      </c>
      <c r="V277" s="19">
        <f t="shared" si="94"/>
        <v>1785.98</v>
      </c>
    </row>
    <row r="278" spans="1:22" s="20" customFormat="1" ht="63.75" x14ac:dyDescent="0.2">
      <c r="A278" s="58">
        <v>263</v>
      </c>
      <c r="B278" s="59"/>
      <c r="C278" s="59" t="s">
        <v>759</v>
      </c>
      <c r="D278" s="60" t="s">
        <v>304</v>
      </c>
      <c r="E278" s="61" t="s">
        <v>760</v>
      </c>
      <c r="F278" s="62">
        <v>16</v>
      </c>
      <c r="G278" s="61">
        <v>904.16000000000008</v>
      </c>
      <c r="H278" s="62"/>
      <c r="I278" s="61"/>
      <c r="J278" s="62"/>
      <c r="K278" s="61"/>
      <c r="L278" s="62">
        <v>16</v>
      </c>
      <c r="M278" s="61">
        <v>904.16000000000008</v>
      </c>
      <c r="N278" s="63"/>
      <c r="O278" s="19">
        <f t="shared" si="94"/>
        <v>16</v>
      </c>
      <c r="P278" s="19">
        <f t="shared" si="94"/>
        <v>904.16000000000008</v>
      </c>
      <c r="Q278" s="19">
        <f t="shared" si="94"/>
        <v>0</v>
      </c>
      <c r="R278" s="19">
        <f t="shared" si="94"/>
        <v>0</v>
      </c>
      <c r="S278" s="19">
        <f t="shared" si="94"/>
        <v>0</v>
      </c>
      <c r="T278" s="19">
        <f t="shared" si="94"/>
        <v>0</v>
      </c>
      <c r="U278" s="19">
        <f t="shared" si="94"/>
        <v>16</v>
      </c>
      <c r="V278" s="19">
        <f t="shared" si="94"/>
        <v>904.16000000000008</v>
      </c>
    </row>
    <row r="279" spans="1:22" s="20" customFormat="1" ht="51.75" thickBot="1" x14ac:dyDescent="0.25">
      <c r="A279" s="58">
        <v>264</v>
      </c>
      <c r="B279" s="59"/>
      <c r="C279" s="59" t="s">
        <v>761</v>
      </c>
      <c r="D279" s="60" t="s">
        <v>304</v>
      </c>
      <c r="E279" s="61" t="s">
        <v>762</v>
      </c>
      <c r="F279" s="62">
        <v>10</v>
      </c>
      <c r="G279" s="61">
        <v>864</v>
      </c>
      <c r="H279" s="62"/>
      <c r="I279" s="61"/>
      <c r="J279" s="62"/>
      <c r="K279" s="61"/>
      <c r="L279" s="62">
        <v>10</v>
      </c>
      <c r="M279" s="61">
        <v>864</v>
      </c>
      <c r="N279" s="63"/>
      <c r="O279" s="19">
        <f t="shared" si="94"/>
        <v>10</v>
      </c>
      <c r="P279" s="19">
        <f t="shared" si="94"/>
        <v>864</v>
      </c>
      <c r="Q279" s="19">
        <f t="shared" si="94"/>
        <v>0</v>
      </c>
      <c r="R279" s="19">
        <f t="shared" si="94"/>
        <v>0</v>
      </c>
      <c r="S279" s="19">
        <f t="shared" si="94"/>
        <v>0</v>
      </c>
      <c r="T279" s="19">
        <f t="shared" si="94"/>
        <v>0</v>
      </c>
      <c r="U279" s="19">
        <f t="shared" si="94"/>
        <v>10</v>
      </c>
      <c r="V279" s="19">
        <f t="shared" si="94"/>
        <v>864</v>
      </c>
    </row>
    <row r="280" spans="1:22" s="20" customFormat="1" ht="63.75" x14ac:dyDescent="0.2">
      <c r="A280" s="58">
        <v>265</v>
      </c>
      <c r="B280" s="59"/>
      <c r="C280" s="59" t="s">
        <v>763</v>
      </c>
      <c r="D280" s="60" t="s">
        <v>335</v>
      </c>
      <c r="E280" s="61" t="s">
        <v>568</v>
      </c>
      <c r="F280" s="62">
        <v>3</v>
      </c>
      <c r="G280" s="61">
        <v>129.6</v>
      </c>
      <c r="H280" s="62"/>
      <c r="I280" s="61"/>
      <c r="J280" s="62"/>
      <c r="K280" s="61"/>
      <c r="L280" s="62">
        <v>3</v>
      </c>
      <c r="M280" s="61">
        <v>129.6</v>
      </c>
      <c r="N280" s="63"/>
      <c r="O280" s="19">
        <f t="shared" si="94"/>
        <v>3</v>
      </c>
      <c r="P280" s="19">
        <f t="shared" si="94"/>
        <v>129.6</v>
      </c>
      <c r="Q280" s="19">
        <f t="shared" si="94"/>
        <v>0</v>
      </c>
      <c r="R280" s="19">
        <f t="shared" si="94"/>
        <v>0</v>
      </c>
      <c r="S280" s="19">
        <f t="shared" si="94"/>
        <v>0</v>
      </c>
      <c r="T280" s="19">
        <f t="shared" si="94"/>
        <v>0</v>
      </c>
      <c r="U280" s="19">
        <f t="shared" si="94"/>
        <v>3</v>
      </c>
      <c r="V280" s="19">
        <f t="shared" si="94"/>
        <v>129.6</v>
      </c>
    </row>
    <row r="281" spans="1:22" s="20" customFormat="1" ht="63.75" x14ac:dyDescent="0.2">
      <c r="A281" s="58">
        <v>266</v>
      </c>
      <c r="B281" s="59"/>
      <c r="C281" s="59" t="s">
        <v>764</v>
      </c>
      <c r="D281" s="60" t="s">
        <v>304</v>
      </c>
      <c r="E281" s="61" t="s">
        <v>566</v>
      </c>
      <c r="F281" s="62">
        <v>7</v>
      </c>
      <c r="G281" s="61">
        <v>489.22</v>
      </c>
      <c r="H281" s="62"/>
      <c r="I281" s="61"/>
      <c r="J281" s="62"/>
      <c r="K281" s="61"/>
      <c r="L281" s="62">
        <v>7</v>
      </c>
      <c r="M281" s="61">
        <v>489.22</v>
      </c>
      <c r="N281" s="63"/>
      <c r="O281" s="19">
        <f t="shared" ref="O281:V288" si="95">F281</f>
        <v>7</v>
      </c>
      <c r="P281" s="19">
        <f t="shared" si="95"/>
        <v>489.22</v>
      </c>
      <c r="Q281" s="19">
        <f t="shared" si="95"/>
        <v>0</v>
      </c>
      <c r="R281" s="19">
        <f t="shared" si="95"/>
        <v>0</v>
      </c>
      <c r="S281" s="19">
        <f t="shared" si="95"/>
        <v>0</v>
      </c>
      <c r="T281" s="19">
        <f t="shared" si="95"/>
        <v>0</v>
      </c>
      <c r="U281" s="19">
        <f t="shared" si="95"/>
        <v>7</v>
      </c>
      <c r="V281" s="19">
        <f t="shared" si="95"/>
        <v>489.22</v>
      </c>
    </row>
    <row r="282" spans="1:22" s="20" customFormat="1" ht="51.75" thickBot="1" x14ac:dyDescent="0.25">
      <c r="A282" s="58">
        <v>267</v>
      </c>
      <c r="B282" s="59"/>
      <c r="C282" s="59" t="s">
        <v>765</v>
      </c>
      <c r="D282" s="60" t="s">
        <v>304</v>
      </c>
      <c r="E282" s="61" t="s">
        <v>766</v>
      </c>
      <c r="F282" s="62">
        <v>30</v>
      </c>
      <c r="G282" s="61">
        <v>53.7</v>
      </c>
      <c r="H282" s="62"/>
      <c r="I282" s="61"/>
      <c r="J282" s="62">
        <v>15</v>
      </c>
      <c r="K282" s="61">
        <v>26.85</v>
      </c>
      <c r="L282" s="62">
        <v>15</v>
      </c>
      <c r="M282" s="61">
        <v>26.85</v>
      </c>
      <c r="N282" s="63"/>
      <c r="O282" s="19">
        <f t="shared" si="95"/>
        <v>30</v>
      </c>
      <c r="P282" s="19">
        <f t="shared" si="95"/>
        <v>53.7</v>
      </c>
      <c r="Q282" s="19">
        <f t="shared" si="95"/>
        <v>0</v>
      </c>
      <c r="R282" s="19">
        <f t="shared" si="95"/>
        <v>0</v>
      </c>
      <c r="S282" s="19">
        <f t="shared" si="95"/>
        <v>15</v>
      </c>
      <c r="T282" s="19">
        <f t="shared" si="95"/>
        <v>26.85</v>
      </c>
      <c r="U282" s="19">
        <f t="shared" si="95"/>
        <v>15</v>
      </c>
      <c r="V282" s="19">
        <f t="shared" si="95"/>
        <v>26.85</v>
      </c>
    </row>
    <row r="283" spans="1:22" s="20" customFormat="1" ht="77.25" thickBot="1" x14ac:dyDescent="0.25">
      <c r="A283" s="58">
        <v>268</v>
      </c>
      <c r="B283" s="59"/>
      <c r="C283" s="59" t="s">
        <v>767</v>
      </c>
      <c r="D283" s="60" t="s">
        <v>517</v>
      </c>
      <c r="E283" s="61" t="s">
        <v>768</v>
      </c>
      <c r="F283" s="62">
        <v>160</v>
      </c>
      <c r="G283" s="61">
        <v>216</v>
      </c>
      <c r="H283" s="62">
        <v>210</v>
      </c>
      <c r="I283" s="61">
        <v>283.5</v>
      </c>
      <c r="J283" s="62"/>
      <c r="K283" s="61"/>
      <c r="L283" s="62">
        <v>370</v>
      </c>
      <c r="M283" s="61">
        <v>499.5</v>
      </c>
      <c r="N283" s="63"/>
      <c r="O283" s="19">
        <f t="shared" si="95"/>
        <v>160</v>
      </c>
      <c r="P283" s="19">
        <f t="shared" si="95"/>
        <v>216</v>
      </c>
      <c r="Q283" s="19">
        <f t="shared" si="95"/>
        <v>210</v>
      </c>
      <c r="R283" s="19">
        <f t="shared" si="95"/>
        <v>283.5</v>
      </c>
      <c r="S283" s="19">
        <f t="shared" si="95"/>
        <v>0</v>
      </c>
      <c r="T283" s="19">
        <f t="shared" si="95"/>
        <v>0</v>
      </c>
      <c r="U283" s="19">
        <f t="shared" si="95"/>
        <v>370</v>
      </c>
      <c r="V283" s="19">
        <f t="shared" si="95"/>
        <v>499.5</v>
      </c>
    </row>
    <row r="284" spans="1:22" s="20" customFormat="1" ht="51.75" thickBot="1" x14ac:dyDescent="0.25">
      <c r="A284" s="58">
        <v>269</v>
      </c>
      <c r="B284" s="59"/>
      <c r="C284" s="59" t="s">
        <v>769</v>
      </c>
      <c r="D284" s="60" t="s">
        <v>304</v>
      </c>
      <c r="E284" s="61">
        <v>13</v>
      </c>
      <c r="F284" s="62">
        <v>5</v>
      </c>
      <c r="G284" s="61">
        <v>65</v>
      </c>
      <c r="H284" s="62"/>
      <c r="I284" s="61"/>
      <c r="J284" s="62"/>
      <c r="K284" s="61"/>
      <c r="L284" s="62">
        <v>5</v>
      </c>
      <c r="M284" s="61">
        <v>65</v>
      </c>
      <c r="N284" s="63"/>
      <c r="O284" s="19">
        <f t="shared" si="95"/>
        <v>5</v>
      </c>
      <c r="P284" s="19">
        <f t="shared" si="95"/>
        <v>65</v>
      </c>
      <c r="Q284" s="19">
        <f t="shared" si="95"/>
        <v>0</v>
      </c>
      <c r="R284" s="19">
        <f t="shared" si="95"/>
        <v>0</v>
      </c>
      <c r="S284" s="19">
        <f t="shared" si="95"/>
        <v>0</v>
      </c>
      <c r="T284" s="19">
        <f t="shared" si="95"/>
        <v>0</v>
      </c>
      <c r="U284" s="19">
        <f t="shared" si="95"/>
        <v>5</v>
      </c>
      <c r="V284" s="19">
        <f t="shared" si="95"/>
        <v>65</v>
      </c>
    </row>
    <row r="285" spans="1:22" s="20" customFormat="1" ht="64.5" thickBot="1" x14ac:dyDescent="0.25">
      <c r="A285" s="58">
        <v>270</v>
      </c>
      <c r="B285" s="59"/>
      <c r="C285" s="59" t="s">
        <v>770</v>
      </c>
      <c r="D285" s="60" t="s">
        <v>304</v>
      </c>
      <c r="E285" s="61" t="s">
        <v>771</v>
      </c>
      <c r="F285" s="62">
        <v>19</v>
      </c>
      <c r="G285" s="61">
        <v>199.5</v>
      </c>
      <c r="H285" s="62"/>
      <c r="I285" s="61"/>
      <c r="J285" s="62">
        <v>1</v>
      </c>
      <c r="K285" s="61">
        <v>10.5</v>
      </c>
      <c r="L285" s="62">
        <v>18</v>
      </c>
      <c r="M285" s="61">
        <v>189</v>
      </c>
      <c r="N285" s="63"/>
      <c r="O285" s="19">
        <f t="shared" si="95"/>
        <v>19</v>
      </c>
      <c r="P285" s="19">
        <f t="shared" si="95"/>
        <v>199.5</v>
      </c>
      <c r="Q285" s="19">
        <f t="shared" si="95"/>
        <v>0</v>
      </c>
      <c r="R285" s="19">
        <f t="shared" si="95"/>
        <v>0</v>
      </c>
      <c r="S285" s="19">
        <f t="shared" si="95"/>
        <v>1</v>
      </c>
      <c r="T285" s="19">
        <f t="shared" si="95"/>
        <v>10.5</v>
      </c>
      <c r="U285" s="19">
        <f t="shared" si="95"/>
        <v>18</v>
      </c>
      <c r="V285" s="19">
        <f t="shared" si="95"/>
        <v>189</v>
      </c>
    </row>
    <row r="286" spans="1:22" s="20" customFormat="1" ht="77.25" thickBot="1" x14ac:dyDescent="0.25">
      <c r="A286" s="58">
        <v>271</v>
      </c>
      <c r="B286" s="59"/>
      <c r="C286" s="59" t="s">
        <v>772</v>
      </c>
      <c r="D286" s="60" t="s">
        <v>411</v>
      </c>
      <c r="E286" s="61" t="s">
        <v>655</v>
      </c>
      <c r="F286" s="62">
        <v>370</v>
      </c>
      <c r="G286" s="61">
        <v>518</v>
      </c>
      <c r="H286" s="62"/>
      <c r="I286" s="61"/>
      <c r="J286" s="62"/>
      <c r="K286" s="61"/>
      <c r="L286" s="62">
        <v>370</v>
      </c>
      <c r="M286" s="61">
        <v>518</v>
      </c>
      <c r="N286" s="63"/>
      <c r="O286" s="19">
        <f t="shared" si="95"/>
        <v>370</v>
      </c>
      <c r="P286" s="19">
        <f t="shared" si="95"/>
        <v>518</v>
      </c>
      <c r="Q286" s="19">
        <f t="shared" si="95"/>
        <v>0</v>
      </c>
      <c r="R286" s="19">
        <f t="shared" si="95"/>
        <v>0</v>
      </c>
      <c r="S286" s="19">
        <f t="shared" si="95"/>
        <v>0</v>
      </c>
      <c r="T286" s="19">
        <f t="shared" si="95"/>
        <v>0</v>
      </c>
      <c r="U286" s="19">
        <f t="shared" si="95"/>
        <v>370</v>
      </c>
      <c r="V286" s="19">
        <f t="shared" si="95"/>
        <v>518</v>
      </c>
    </row>
    <row r="287" spans="1:22" s="20" customFormat="1" ht="26.25" thickBot="1" x14ac:dyDescent="0.25">
      <c r="A287" s="58">
        <v>272</v>
      </c>
      <c r="B287" s="59"/>
      <c r="C287" s="59" t="s">
        <v>773</v>
      </c>
      <c r="D287" s="60" t="s">
        <v>304</v>
      </c>
      <c r="E287" s="61">
        <v>229</v>
      </c>
      <c r="F287" s="62">
        <v>3</v>
      </c>
      <c r="G287" s="61">
        <v>687</v>
      </c>
      <c r="H287" s="62"/>
      <c r="I287" s="61"/>
      <c r="J287" s="62">
        <v>2</v>
      </c>
      <c r="K287" s="61">
        <v>458</v>
      </c>
      <c r="L287" s="62">
        <v>1</v>
      </c>
      <c r="M287" s="61">
        <v>229</v>
      </c>
      <c r="N287" s="63"/>
      <c r="O287" s="19">
        <f t="shared" si="95"/>
        <v>3</v>
      </c>
      <c r="P287" s="19">
        <f t="shared" si="95"/>
        <v>687</v>
      </c>
      <c r="Q287" s="19">
        <f t="shared" si="95"/>
        <v>0</v>
      </c>
      <c r="R287" s="19">
        <f t="shared" si="95"/>
        <v>0</v>
      </c>
      <c r="S287" s="19">
        <f t="shared" si="95"/>
        <v>2</v>
      </c>
      <c r="T287" s="19">
        <f t="shared" si="95"/>
        <v>458</v>
      </c>
      <c r="U287" s="19">
        <f t="shared" si="95"/>
        <v>1</v>
      </c>
      <c r="V287" s="19">
        <f t="shared" si="95"/>
        <v>229</v>
      </c>
    </row>
    <row r="288" spans="1:22" s="20" customFormat="1" ht="51" x14ac:dyDescent="0.2">
      <c r="A288" s="58">
        <v>273</v>
      </c>
      <c r="B288" s="59"/>
      <c r="C288" s="59" t="s">
        <v>774</v>
      </c>
      <c r="D288" s="60" t="s">
        <v>304</v>
      </c>
      <c r="E288" s="61">
        <v>328</v>
      </c>
      <c r="F288" s="62">
        <v>15</v>
      </c>
      <c r="G288" s="61">
        <v>4920</v>
      </c>
      <c r="H288" s="62"/>
      <c r="I288" s="61"/>
      <c r="J288" s="62"/>
      <c r="K288" s="61"/>
      <c r="L288" s="62">
        <v>15</v>
      </c>
      <c r="M288" s="61">
        <v>4920</v>
      </c>
      <c r="N288" s="63"/>
      <c r="O288" s="19">
        <f t="shared" si="95"/>
        <v>15</v>
      </c>
      <c r="P288" s="19">
        <f t="shared" si="95"/>
        <v>4920</v>
      </c>
      <c r="Q288" s="19">
        <f t="shared" si="95"/>
        <v>0</v>
      </c>
      <c r="R288" s="19">
        <f t="shared" si="95"/>
        <v>0</v>
      </c>
      <c r="S288" s="19">
        <f t="shared" si="95"/>
        <v>0</v>
      </c>
      <c r="T288" s="19">
        <f t="shared" si="95"/>
        <v>0</v>
      </c>
      <c r="U288" s="19">
        <f t="shared" si="95"/>
        <v>15</v>
      </c>
      <c r="V288" s="19">
        <f t="shared" si="95"/>
        <v>4920</v>
      </c>
    </row>
    <row r="289" spans="1:22" s="20" customFormat="1" ht="63.75" x14ac:dyDescent="0.2">
      <c r="A289" s="58">
        <v>274</v>
      </c>
      <c r="B289" s="59"/>
      <c r="C289" s="59" t="s">
        <v>775</v>
      </c>
      <c r="D289" s="60" t="s">
        <v>304</v>
      </c>
      <c r="E289" s="61" t="s">
        <v>776</v>
      </c>
      <c r="F289" s="62">
        <v>7</v>
      </c>
      <c r="G289" s="61">
        <v>446.53000000000003</v>
      </c>
      <c r="H289" s="62"/>
      <c r="I289" s="61"/>
      <c r="J289" s="62"/>
      <c r="K289" s="61"/>
      <c r="L289" s="62">
        <v>7</v>
      </c>
      <c r="M289" s="61">
        <v>446.53000000000003</v>
      </c>
      <c r="N289" s="63"/>
      <c r="O289" s="19">
        <f t="shared" ref="O289:V296" si="96">F289</f>
        <v>7</v>
      </c>
      <c r="P289" s="19">
        <f t="shared" si="96"/>
        <v>446.53000000000003</v>
      </c>
      <c r="Q289" s="19">
        <f t="shared" si="96"/>
        <v>0</v>
      </c>
      <c r="R289" s="19">
        <f t="shared" si="96"/>
        <v>0</v>
      </c>
      <c r="S289" s="19">
        <f t="shared" si="96"/>
        <v>0</v>
      </c>
      <c r="T289" s="19">
        <f t="shared" si="96"/>
        <v>0</v>
      </c>
      <c r="U289" s="19">
        <f t="shared" si="96"/>
        <v>7</v>
      </c>
      <c r="V289" s="19">
        <f t="shared" si="96"/>
        <v>446.53000000000003</v>
      </c>
    </row>
    <row r="290" spans="1:22" s="20" customFormat="1" ht="39" thickBot="1" x14ac:dyDescent="0.25">
      <c r="A290" s="58">
        <v>275</v>
      </c>
      <c r="B290" s="59"/>
      <c r="C290" s="59" t="s">
        <v>777</v>
      </c>
      <c r="D290" s="60" t="s">
        <v>778</v>
      </c>
      <c r="E290" s="61">
        <v>78</v>
      </c>
      <c r="F290" s="62">
        <v>495</v>
      </c>
      <c r="G290" s="61">
        <v>38610</v>
      </c>
      <c r="H290" s="62"/>
      <c r="I290" s="61"/>
      <c r="J290" s="62"/>
      <c r="K290" s="61"/>
      <c r="L290" s="62">
        <v>495</v>
      </c>
      <c r="M290" s="61">
        <v>38610</v>
      </c>
      <c r="N290" s="63"/>
      <c r="O290" s="19">
        <f t="shared" si="96"/>
        <v>495</v>
      </c>
      <c r="P290" s="19">
        <f t="shared" si="96"/>
        <v>38610</v>
      </c>
      <c r="Q290" s="19">
        <f t="shared" si="96"/>
        <v>0</v>
      </c>
      <c r="R290" s="19">
        <f t="shared" si="96"/>
        <v>0</v>
      </c>
      <c r="S290" s="19">
        <f t="shared" si="96"/>
        <v>0</v>
      </c>
      <c r="T290" s="19">
        <f t="shared" si="96"/>
        <v>0</v>
      </c>
      <c r="U290" s="19">
        <f t="shared" si="96"/>
        <v>495</v>
      </c>
      <c r="V290" s="19">
        <f t="shared" si="96"/>
        <v>38610</v>
      </c>
    </row>
    <row r="291" spans="1:22" s="20" customFormat="1" ht="77.25" thickBot="1" x14ac:dyDescent="0.25">
      <c r="A291" s="58">
        <v>276</v>
      </c>
      <c r="B291" s="59"/>
      <c r="C291" s="59" t="s">
        <v>779</v>
      </c>
      <c r="D291" s="60" t="s">
        <v>299</v>
      </c>
      <c r="E291" s="61" t="s">
        <v>780</v>
      </c>
      <c r="F291" s="62">
        <v>700</v>
      </c>
      <c r="G291" s="61">
        <v>595</v>
      </c>
      <c r="H291" s="62"/>
      <c r="I291" s="61"/>
      <c r="J291" s="62">
        <v>100</v>
      </c>
      <c r="K291" s="61">
        <v>85</v>
      </c>
      <c r="L291" s="62">
        <v>600</v>
      </c>
      <c r="M291" s="61">
        <v>510</v>
      </c>
      <c r="N291" s="63"/>
      <c r="O291" s="19">
        <f t="shared" si="96"/>
        <v>700</v>
      </c>
      <c r="P291" s="19">
        <f t="shared" si="96"/>
        <v>595</v>
      </c>
      <c r="Q291" s="19">
        <f t="shared" si="96"/>
        <v>0</v>
      </c>
      <c r="R291" s="19">
        <f t="shared" si="96"/>
        <v>0</v>
      </c>
      <c r="S291" s="19">
        <f t="shared" si="96"/>
        <v>100</v>
      </c>
      <c r="T291" s="19">
        <f t="shared" si="96"/>
        <v>85</v>
      </c>
      <c r="U291" s="19">
        <f t="shared" si="96"/>
        <v>600</v>
      </c>
      <c r="V291" s="19">
        <f t="shared" si="96"/>
        <v>510</v>
      </c>
    </row>
    <row r="292" spans="1:22" s="20" customFormat="1" ht="64.5" thickBot="1" x14ac:dyDescent="0.25">
      <c r="A292" s="58">
        <v>277</v>
      </c>
      <c r="B292" s="59"/>
      <c r="C292" s="59" t="s">
        <v>781</v>
      </c>
      <c r="D292" s="60" t="s">
        <v>299</v>
      </c>
      <c r="E292" s="61" t="s">
        <v>782</v>
      </c>
      <c r="F292" s="62">
        <v>268</v>
      </c>
      <c r="G292" s="61">
        <v>4448.8</v>
      </c>
      <c r="H292" s="62"/>
      <c r="I292" s="61"/>
      <c r="J292" s="62">
        <v>19</v>
      </c>
      <c r="K292" s="61">
        <v>315.40000000000003</v>
      </c>
      <c r="L292" s="62">
        <v>249</v>
      </c>
      <c r="M292" s="61">
        <v>4133.4000000000005</v>
      </c>
      <c r="N292" s="63"/>
      <c r="O292" s="19">
        <f t="shared" si="96"/>
        <v>268</v>
      </c>
      <c r="P292" s="19">
        <f t="shared" si="96"/>
        <v>4448.8</v>
      </c>
      <c r="Q292" s="19">
        <f t="shared" si="96"/>
        <v>0</v>
      </c>
      <c r="R292" s="19">
        <f t="shared" si="96"/>
        <v>0</v>
      </c>
      <c r="S292" s="19">
        <f t="shared" si="96"/>
        <v>19</v>
      </c>
      <c r="T292" s="19">
        <f t="shared" si="96"/>
        <v>315.40000000000003</v>
      </c>
      <c r="U292" s="19">
        <f t="shared" si="96"/>
        <v>249</v>
      </c>
      <c r="V292" s="19">
        <f t="shared" si="96"/>
        <v>4133.4000000000005</v>
      </c>
    </row>
    <row r="293" spans="1:22" s="20" customFormat="1" ht="64.5" thickBot="1" x14ac:dyDescent="0.25">
      <c r="A293" s="58">
        <v>278</v>
      </c>
      <c r="B293" s="59"/>
      <c r="C293" s="59" t="s">
        <v>783</v>
      </c>
      <c r="D293" s="60" t="s">
        <v>299</v>
      </c>
      <c r="E293" s="61" t="s">
        <v>784</v>
      </c>
      <c r="F293" s="62">
        <v>135</v>
      </c>
      <c r="G293" s="61">
        <v>2983.5</v>
      </c>
      <c r="H293" s="62"/>
      <c r="I293" s="61"/>
      <c r="J293" s="62"/>
      <c r="K293" s="61"/>
      <c r="L293" s="62">
        <v>135</v>
      </c>
      <c r="M293" s="61">
        <v>2983.5</v>
      </c>
      <c r="N293" s="63"/>
      <c r="O293" s="19">
        <f t="shared" si="96"/>
        <v>135</v>
      </c>
      <c r="P293" s="19">
        <f t="shared" si="96"/>
        <v>2983.5</v>
      </c>
      <c r="Q293" s="19">
        <f t="shared" si="96"/>
        <v>0</v>
      </c>
      <c r="R293" s="19">
        <f t="shared" si="96"/>
        <v>0</v>
      </c>
      <c r="S293" s="19">
        <f t="shared" si="96"/>
        <v>0</v>
      </c>
      <c r="T293" s="19">
        <f t="shared" si="96"/>
        <v>0</v>
      </c>
      <c r="U293" s="19">
        <f t="shared" si="96"/>
        <v>135</v>
      </c>
      <c r="V293" s="19">
        <f t="shared" si="96"/>
        <v>2983.5</v>
      </c>
    </row>
    <row r="294" spans="1:22" s="20" customFormat="1" ht="64.5" thickBot="1" x14ac:dyDescent="0.25">
      <c r="A294" s="58">
        <v>279</v>
      </c>
      <c r="B294" s="59"/>
      <c r="C294" s="59" t="s">
        <v>785</v>
      </c>
      <c r="D294" s="60" t="s">
        <v>304</v>
      </c>
      <c r="E294" s="61" t="s">
        <v>786</v>
      </c>
      <c r="F294" s="62">
        <v>2</v>
      </c>
      <c r="G294" s="61">
        <v>135.6</v>
      </c>
      <c r="H294" s="62"/>
      <c r="I294" s="61"/>
      <c r="J294" s="62"/>
      <c r="K294" s="61"/>
      <c r="L294" s="62">
        <v>2</v>
      </c>
      <c r="M294" s="61">
        <v>135.6</v>
      </c>
      <c r="N294" s="63"/>
      <c r="O294" s="19">
        <f t="shared" si="96"/>
        <v>2</v>
      </c>
      <c r="P294" s="19">
        <f t="shared" si="96"/>
        <v>135.6</v>
      </c>
      <c r="Q294" s="19">
        <f t="shared" si="96"/>
        <v>0</v>
      </c>
      <c r="R294" s="19">
        <f t="shared" si="96"/>
        <v>0</v>
      </c>
      <c r="S294" s="19">
        <f t="shared" si="96"/>
        <v>0</v>
      </c>
      <c r="T294" s="19">
        <f t="shared" si="96"/>
        <v>0</v>
      </c>
      <c r="U294" s="19">
        <f t="shared" si="96"/>
        <v>2</v>
      </c>
      <c r="V294" s="19">
        <f t="shared" si="96"/>
        <v>135.6</v>
      </c>
    </row>
    <row r="295" spans="1:22" s="20" customFormat="1" ht="64.5" thickBot="1" x14ac:dyDescent="0.25">
      <c r="A295" s="58">
        <v>280</v>
      </c>
      <c r="B295" s="59"/>
      <c r="C295" s="59" t="s">
        <v>787</v>
      </c>
      <c r="D295" s="60" t="s">
        <v>304</v>
      </c>
      <c r="E295" s="61" t="s">
        <v>788</v>
      </c>
      <c r="F295" s="62"/>
      <c r="G295" s="61"/>
      <c r="H295" s="62">
        <v>20</v>
      </c>
      <c r="I295" s="61">
        <v>1542</v>
      </c>
      <c r="J295" s="62"/>
      <c r="K295" s="61"/>
      <c r="L295" s="62">
        <v>20</v>
      </c>
      <c r="M295" s="61">
        <v>1542</v>
      </c>
      <c r="N295" s="63"/>
      <c r="O295" s="19">
        <f t="shared" si="96"/>
        <v>0</v>
      </c>
      <c r="P295" s="19">
        <f t="shared" si="96"/>
        <v>0</v>
      </c>
      <c r="Q295" s="19">
        <f t="shared" si="96"/>
        <v>20</v>
      </c>
      <c r="R295" s="19">
        <f t="shared" si="96"/>
        <v>1542</v>
      </c>
      <c r="S295" s="19">
        <f t="shared" si="96"/>
        <v>0</v>
      </c>
      <c r="T295" s="19">
        <f t="shared" si="96"/>
        <v>0</v>
      </c>
      <c r="U295" s="19">
        <f t="shared" si="96"/>
        <v>20</v>
      </c>
      <c r="V295" s="19">
        <f t="shared" si="96"/>
        <v>1542</v>
      </c>
    </row>
    <row r="296" spans="1:22" s="20" customFormat="1" ht="51" x14ac:dyDescent="0.2">
      <c r="A296" s="58">
        <v>281</v>
      </c>
      <c r="B296" s="59"/>
      <c r="C296" s="59" t="s">
        <v>789</v>
      </c>
      <c r="D296" s="60" t="s">
        <v>299</v>
      </c>
      <c r="E296" s="61" t="s">
        <v>790</v>
      </c>
      <c r="F296" s="62">
        <v>200</v>
      </c>
      <c r="G296" s="61">
        <v>540</v>
      </c>
      <c r="H296" s="62"/>
      <c r="I296" s="61"/>
      <c r="J296" s="62"/>
      <c r="K296" s="61"/>
      <c r="L296" s="62">
        <v>200</v>
      </c>
      <c r="M296" s="61">
        <v>540</v>
      </c>
      <c r="N296" s="63"/>
      <c r="O296" s="19">
        <f t="shared" si="96"/>
        <v>200</v>
      </c>
      <c r="P296" s="19">
        <f t="shared" si="96"/>
        <v>540</v>
      </c>
      <c r="Q296" s="19">
        <f t="shared" si="96"/>
        <v>0</v>
      </c>
      <c r="R296" s="19">
        <f t="shared" si="96"/>
        <v>0</v>
      </c>
      <c r="S296" s="19">
        <f t="shared" si="96"/>
        <v>0</v>
      </c>
      <c r="T296" s="19">
        <f t="shared" si="96"/>
        <v>0</v>
      </c>
      <c r="U296" s="19">
        <f t="shared" si="96"/>
        <v>200</v>
      </c>
      <c r="V296" s="19">
        <f t="shared" si="96"/>
        <v>540</v>
      </c>
    </row>
    <row r="297" spans="1:22" s="20" customFormat="1" ht="63.75" x14ac:dyDescent="0.2">
      <c r="A297" s="58">
        <v>282</v>
      </c>
      <c r="B297" s="59"/>
      <c r="C297" s="59" t="s">
        <v>791</v>
      </c>
      <c r="D297" s="60" t="s">
        <v>299</v>
      </c>
      <c r="E297" s="61">
        <v>22</v>
      </c>
      <c r="F297" s="62">
        <v>200</v>
      </c>
      <c r="G297" s="61">
        <v>4400</v>
      </c>
      <c r="H297" s="62"/>
      <c r="I297" s="61"/>
      <c r="J297" s="62"/>
      <c r="K297" s="61"/>
      <c r="L297" s="62">
        <v>200</v>
      </c>
      <c r="M297" s="61">
        <v>4400</v>
      </c>
      <c r="N297" s="63"/>
      <c r="O297" s="19">
        <f t="shared" ref="O297:V302" si="97">F297</f>
        <v>200</v>
      </c>
      <c r="P297" s="19">
        <f t="shared" si="97"/>
        <v>4400</v>
      </c>
      <c r="Q297" s="19">
        <f t="shared" si="97"/>
        <v>0</v>
      </c>
      <c r="R297" s="19">
        <f t="shared" si="97"/>
        <v>0</v>
      </c>
      <c r="S297" s="19">
        <f t="shared" si="97"/>
        <v>0</v>
      </c>
      <c r="T297" s="19">
        <f t="shared" si="97"/>
        <v>0</v>
      </c>
      <c r="U297" s="19">
        <f t="shared" si="97"/>
        <v>200</v>
      </c>
      <c r="V297" s="19">
        <f t="shared" si="97"/>
        <v>4400</v>
      </c>
    </row>
    <row r="298" spans="1:22" s="20" customFormat="1" ht="63.75" x14ac:dyDescent="0.2">
      <c r="A298" s="58">
        <v>283</v>
      </c>
      <c r="B298" s="59"/>
      <c r="C298" s="59" t="s">
        <v>792</v>
      </c>
      <c r="D298" s="60" t="s">
        <v>299</v>
      </c>
      <c r="E298" s="61">
        <v>17</v>
      </c>
      <c r="F298" s="62">
        <v>70</v>
      </c>
      <c r="G298" s="61">
        <v>1190</v>
      </c>
      <c r="H298" s="62"/>
      <c r="I298" s="61"/>
      <c r="J298" s="62"/>
      <c r="K298" s="61"/>
      <c r="L298" s="62">
        <v>70</v>
      </c>
      <c r="M298" s="61">
        <v>1190</v>
      </c>
      <c r="N298" s="63"/>
      <c r="O298" s="19">
        <f t="shared" si="97"/>
        <v>70</v>
      </c>
      <c r="P298" s="19">
        <f t="shared" si="97"/>
        <v>1190</v>
      </c>
      <c r="Q298" s="19">
        <f t="shared" si="97"/>
        <v>0</v>
      </c>
      <c r="R298" s="19">
        <f t="shared" si="97"/>
        <v>0</v>
      </c>
      <c r="S298" s="19">
        <f t="shared" si="97"/>
        <v>0</v>
      </c>
      <c r="T298" s="19">
        <f t="shared" si="97"/>
        <v>0</v>
      </c>
      <c r="U298" s="19">
        <f t="shared" si="97"/>
        <v>70</v>
      </c>
      <c r="V298" s="19">
        <f t="shared" si="97"/>
        <v>1190</v>
      </c>
    </row>
    <row r="299" spans="1:22" s="20" customFormat="1" ht="63.75" x14ac:dyDescent="0.2">
      <c r="A299" s="58">
        <v>284</v>
      </c>
      <c r="B299" s="59"/>
      <c r="C299" s="59" t="s">
        <v>794</v>
      </c>
      <c r="D299" s="60" t="s">
        <v>304</v>
      </c>
      <c r="E299" s="61" t="s">
        <v>793</v>
      </c>
      <c r="F299" s="62">
        <v>30</v>
      </c>
      <c r="G299" s="61">
        <v>1618.5</v>
      </c>
      <c r="H299" s="62"/>
      <c r="I299" s="61"/>
      <c r="J299" s="62">
        <v>5</v>
      </c>
      <c r="K299" s="61">
        <v>269.75</v>
      </c>
      <c r="L299" s="62">
        <v>25</v>
      </c>
      <c r="M299" s="61">
        <v>1348.75</v>
      </c>
      <c r="N299" s="63"/>
      <c r="O299" s="19">
        <f t="shared" si="97"/>
        <v>30</v>
      </c>
      <c r="P299" s="19">
        <f t="shared" si="97"/>
        <v>1618.5</v>
      </c>
      <c r="Q299" s="19">
        <f t="shared" si="97"/>
        <v>0</v>
      </c>
      <c r="R299" s="19">
        <f t="shared" si="97"/>
        <v>0</v>
      </c>
      <c r="S299" s="19">
        <f t="shared" si="97"/>
        <v>5</v>
      </c>
      <c r="T299" s="19">
        <f t="shared" si="97"/>
        <v>269.75</v>
      </c>
      <c r="U299" s="19">
        <f t="shared" si="97"/>
        <v>25</v>
      </c>
      <c r="V299" s="19">
        <f t="shared" si="97"/>
        <v>1348.75</v>
      </c>
    </row>
    <row r="300" spans="1:22" s="20" customFormat="1" ht="64.5" thickBot="1" x14ac:dyDescent="0.25">
      <c r="A300" s="58">
        <v>285</v>
      </c>
      <c r="B300" s="59"/>
      <c r="C300" s="59" t="s">
        <v>795</v>
      </c>
      <c r="D300" s="60" t="s">
        <v>304</v>
      </c>
      <c r="E300" s="61">
        <v>219</v>
      </c>
      <c r="F300" s="62">
        <v>25</v>
      </c>
      <c r="G300" s="61">
        <v>5475</v>
      </c>
      <c r="H300" s="62"/>
      <c r="I300" s="61"/>
      <c r="J300" s="62">
        <v>3</v>
      </c>
      <c r="K300" s="61">
        <v>657</v>
      </c>
      <c r="L300" s="62">
        <v>22</v>
      </c>
      <c r="M300" s="61">
        <v>4818</v>
      </c>
      <c r="N300" s="63"/>
      <c r="O300" s="19">
        <f t="shared" si="97"/>
        <v>25</v>
      </c>
      <c r="P300" s="19">
        <f t="shared" si="97"/>
        <v>5475</v>
      </c>
      <c r="Q300" s="19">
        <f t="shared" si="97"/>
        <v>0</v>
      </c>
      <c r="R300" s="19">
        <f t="shared" si="97"/>
        <v>0</v>
      </c>
      <c r="S300" s="19">
        <f t="shared" si="97"/>
        <v>3</v>
      </c>
      <c r="T300" s="19">
        <f t="shared" si="97"/>
        <v>657</v>
      </c>
      <c r="U300" s="19">
        <f t="shared" si="97"/>
        <v>22</v>
      </c>
      <c r="V300" s="19">
        <f t="shared" si="97"/>
        <v>4818</v>
      </c>
    </row>
    <row r="301" spans="1:22" s="20" customFormat="1" ht="64.5" thickBot="1" x14ac:dyDescent="0.25">
      <c r="A301" s="58">
        <v>286</v>
      </c>
      <c r="B301" s="59"/>
      <c r="C301" s="59" t="s">
        <v>796</v>
      </c>
      <c r="D301" s="60" t="s">
        <v>304</v>
      </c>
      <c r="E301" s="61" t="s">
        <v>797</v>
      </c>
      <c r="F301" s="62">
        <v>39.25</v>
      </c>
      <c r="G301" s="61">
        <v>5076.8200000000006</v>
      </c>
      <c r="H301" s="62"/>
      <c r="I301" s="61"/>
      <c r="J301" s="62">
        <v>14.5</v>
      </c>
      <c r="K301" s="61">
        <v>1875.51</v>
      </c>
      <c r="L301" s="62">
        <v>24.75</v>
      </c>
      <c r="M301" s="61">
        <v>3201.31</v>
      </c>
      <c r="N301" s="63"/>
      <c r="O301" s="19">
        <f t="shared" si="97"/>
        <v>39.25</v>
      </c>
      <c r="P301" s="19">
        <f t="shared" si="97"/>
        <v>5076.8200000000006</v>
      </c>
      <c r="Q301" s="19">
        <f t="shared" si="97"/>
        <v>0</v>
      </c>
      <c r="R301" s="19">
        <f t="shared" si="97"/>
        <v>0</v>
      </c>
      <c r="S301" s="19">
        <f t="shared" si="97"/>
        <v>14.5</v>
      </c>
      <c r="T301" s="19">
        <f t="shared" si="97"/>
        <v>1875.51</v>
      </c>
      <c r="U301" s="19">
        <f t="shared" si="97"/>
        <v>24.75</v>
      </c>
      <c r="V301" s="19">
        <f t="shared" si="97"/>
        <v>3201.31</v>
      </c>
    </row>
    <row r="302" spans="1:22" s="20" customFormat="1" ht="51" x14ac:dyDescent="0.2">
      <c r="A302" s="58">
        <v>287</v>
      </c>
      <c r="B302" s="59"/>
      <c r="C302" s="59" t="s">
        <v>798</v>
      </c>
      <c r="D302" s="60" t="s">
        <v>311</v>
      </c>
      <c r="E302" s="61" t="s">
        <v>799</v>
      </c>
      <c r="F302" s="62"/>
      <c r="G302" s="61"/>
      <c r="H302" s="62">
        <v>2106</v>
      </c>
      <c r="I302" s="61">
        <v>114308.24</v>
      </c>
      <c r="J302" s="62"/>
      <c r="K302" s="61"/>
      <c r="L302" s="62">
        <v>2106</v>
      </c>
      <c r="M302" s="61">
        <v>114308.24</v>
      </c>
      <c r="N302" s="63"/>
      <c r="O302" s="19">
        <f t="shared" si="97"/>
        <v>0</v>
      </c>
      <c r="P302" s="19">
        <f t="shared" si="97"/>
        <v>0</v>
      </c>
      <c r="Q302" s="19">
        <f t="shared" si="97"/>
        <v>2106</v>
      </c>
      <c r="R302" s="19">
        <f t="shared" si="97"/>
        <v>114308.24</v>
      </c>
      <c r="S302" s="19">
        <f t="shared" si="97"/>
        <v>0</v>
      </c>
      <c r="T302" s="19">
        <f t="shared" si="97"/>
        <v>0</v>
      </c>
      <c r="U302" s="19">
        <f t="shared" si="97"/>
        <v>2106</v>
      </c>
      <c r="V302" s="19">
        <f t="shared" si="97"/>
        <v>114308.24</v>
      </c>
    </row>
    <row r="303" spans="1:22" s="20" customFormat="1" ht="89.25" x14ac:dyDescent="0.2">
      <c r="A303" s="58">
        <v>288</v>
      </c>
      <c r="B303" s="59"/>
      <c r="C303" s="59" t="s">
        <v>800</v>
      </c>
      <c r="D303" s="60" t="s">
        <v>311</v>
      </c>
      <c r="E303" s="61" t="s">
        <v>801</v>
      </c>
      <c r="F303" s="62">
        <v>1474</v>
      </c>
      <c r="G303" s="61">
        <v>81484.69</v>
      </c>
      <c r="H303" s="62"/>
      <c r="I303" s="61"/>
      <c r="J303" s="62">
        <v>1381</v>
      </c>
      <c r="K303" s="61">
        <v>76343.38</v>
      </c>
      <c r="L303" s="62">
        <v>93</v>
      </c>
      <c r="M303" s="61">
        <v>5141.3100000000004</v>
      </c>
      <c r="N303" s="63"/>
      <c r="O303" s="19">
        <f t="shared" ref="O303:V308" si="98">F303</f>
        <v>1474</v>
      </c>
      <c r="P303" s="19">
        <f t="shared" si="98"/>
        <v>81484.69</v>
      </c>
      <c r="Q303" s="19">
        <f t="shared" si="98"/>
        <v>0</v>
      </c>
      <c r="R303" s="19">
        <f t="shared" si="98"/>
        <v>0</v>
      </c>
      <c r="S303" s="19">
        <f t="shared" si="98"/>
        <v>1381</v>
      </c>
      <c r="T303" s="19">
        <f t="shared" si="98"/>
        <v>76343.38</v>
      </c>
      <c r="U303" s="19">
        <f t="shared" si="98"/>
        <v>93</v>
      </c>
      <c r="V303" s="19">
        <f t="shared" si="98"/>
        <v>5141.3100000000004</v>
      </c>
    </row>
    <row r="304" spans="1:22" s="20" customFormat="1" ht="90" thickBot="1" x14ac:dyDescent="0.25">
      <c r="A304" s="58">
        <v>289</v>
      </c>
      <c r="B304" s="59"/>
      <c r="C304" s="59" t="s">
        <v>802</v>
      </c>
      <c r="D304" s="60" t="s">
        <v>311</v>
      </c>
      <c r="E304" s="61" t="s">
        <v>801</v>
      </c>
      <c r="F304" s="62">
        <v>3000</v>
      </c>
      <c r="G304" s="61">
        <v>165843.75</v>
      </c>
      <c r="H304" s="62">
        <v>1400</v>
      </c>
      <c r="I304" s="61">
        <v>77393.75</v>
      </c>
      <c r="J304" s="62"/>
      <c r="K304" s="61"/>
      <c r="L304" s="62">
        <v>4400</v>
      </c>
      <c r="M304" s="61">
        <v>243237.5</v>
      </c>
      <c r="N304" s="63"/>
      <c r="O304" s="19">
        <f t="shared" si="98"/>
        <v>3000</v>
      </c>
      <c r="P304" s="19">
        <f t="shared" si="98"/>
        <v>165843.75</v>
      </c>
      <c r="Q304" s="19">
        <f t="shared" si="98"/>
        <v>1400</v>
      </c>
      <c r="R304" s="19">
        <f t="shared" si="98"/>
        <v>77393.75</v>
      </c>
      <c r="S304" s="19">
        <f t="shared" si="98"/>
        <v>0</v>
      </c>
      <c r="T304" s="19">
        <f t="shared" si="98"/>
        <v>0</v>
      </c>
      <c r="U304" s="19">
        <f t="shared" si="98"/>
        <v>4400</v>
      </c>
      <c r="V304" s="19">
        <f t="shared" si="98"/>
        <v>243237.5</v>
      </c>
    </row>
    <row r="305" spans="1:22" s="20" customFormat="1" ht="77.25" thickBot="1" x14ac:dyDescent="0.25">
      <c r="A305" s="58">
        <v>290</v>
      </c>
      <c r="B305" s="59"/>
      <c r="C305" s="59" t="s">
        <v>803</v>
      </c>
      <c r="D305" s="60" t="s">
        <v>311</v>
      </c>
      <c r="E305" s="61" t="s">
        <v>804</v>
      </c>
      <c r="F305" s="62"/>
      <c r="G305" s="61"/>
      <c r="H305" s="62">
        <v>4680</v>
      </c>
      <c r="I305" s="61">
        <v>241153.92000000001</v>
      </c>
      <c r="J305" s="62"/>
      <c r="K305" s="61"/>
      <c r="L305" s="62">
        <v>4680</v>
      </c>
      <c r="M305" s="61">
        <v>241153.92000000001</v>
      </c>
      <c r="N305" s="63"/>
      <c r="O305" s="19">
        <f t="shared" si="98"/>
        <v>0</v>
      </c>
      <c r="P305" s="19">
        <f t="shared" si="98"/>
        <v>0</v>
      </c>
      <c r="Q305" s="19">
        <f t="shared" si="98"/>
        <v>4680</v>
      </c>
      <c r="R305" s="19">
        <f t="shared" si="98"/>
        <v>241153.92000000001</v>
      </c>
      <c r="S305" s="19">
        <f t="shared" si="98"/>
        <v>0</v>
      </c>
      <c r="T305" s="19">
        <f t="shared" si="98"/>
        <v>0</v>
      </c>
      <c r="U305" s="19">
        <f t="shared" si="98"/>
        <v>4680</v>
      </c>
      <c r="V305" s="19">
        <f t="shared" si="98"/>
        <v>241153.92000000001</v>
      </c>
    </row>
    <row r="306" spans="1:22" s="20" customFormat="1" ht="77.25" thickBot="1" x14ac:dyDescent="0.25">
      <c r="A306" s="58">
        <v>291</v>
      </c>
      <c r="B306" s="59"/>
      <c r="C306" s="59" t="s">
        <v>805</v>
      </c>
      <c r="D306" s="60" t="s">
        <v>311</v>
      </c>
      <c r="E306" s="61" t="s">
        <v>806</v>
      </c>
      <c r="F306" s="62"/>
      <c r="G306" s="61"/>
      <c r="H306" s="62">
        <v>416</v>
      </c>
      <c r="I306" s="61">
        <v>21677.260000000002</v>
      </c>
      <c r="J306" s="62"/>
      <c r="K306" s="61"/>
      <c r="L306" s="62">
        <v>416</v>
      </c>
      <c r="M306" s="61">
        <v>21677.260000000002</v>
      </c>
      <c r="N306" s="63"/>
      <c r="O306" s="19">
        <f t="shared" si="98"/>
        <v>0</v>
      </c>
      <c r="P306" s="19">
        <f t="shared" si="98"/>
        <v>0</v>
      </c>
      <c r="Q306" s="19">
        <f t="shared" si="98"/>
        <v>416</v>
      </c>
      <c r="R306" s="19">
        <f t="shared" si="98"/>
        <v>21677.260000000002</v>
      </c>
      <c r="S306" s="19">
        <f t="shared" si="98"/>
        <v>0</v>
      </c>
      <c r="T306" s="19">
        <f t="shared" si="98"/>
        <v>0</v>
      </c>
      <c r="U306" s="19">
        <f t="shared" si="98"/>
        <v>416</v>
      </c>
      <c r="V306" s="19">
        <f t="shared" si="98"/>
        <v>21677.260000000002</v>
      </c>
    </row>
    <row r="307" spans="1:22" s="20" customFormat="1" ht="77.25" thickBot="1" x14ac:dyDescent="0.25">
      <c r="A307" s="58">
        <v>292</v>
      </c>
      <c r="B307" s="59"/>
      <c r="C307" s="59" t="s">
        <v>807</v>
      </c>
      <c r="D307" s="60" t="s">
        <v>311</v>
      </c>
      <c r="E307" s="61" t="s">
        <v>808</v>
      </c>
      <c r="F307" s="62"/>
      <c r="G307" s="61"/>
      <c r="H307" s="62">
        <v>300</v>
      </c>
      <c r="I307" s="61">
        <v>16474.490000000002</v>
      </c>
      <c r="J307" s="62"/>
      <c r="K307" s="61"/>
      <c r="L307" s="62">
        <v>300</v>
      </c>
      <c r="M307" s="61">
        <v>16474.490000000002</v>
      </c>
      <c r="N307" s="63"/>
      <c r="O307" s="19">
        <f t="shared" si="98"/>
        <v>0</v>
      </c>
      <c r="P307" s="19">
        <f t="shared" si="98"/>
        <v>0</v>
      </c>
      <c r="Q307" s="19">
        <f t="shared" si="98"/>
        <v>300</v>
      </c>
      <c r="R307" s="19">
        <f t="shared" si="98"/>
        <v>16474.490000000002</v>
      </c>
      <c r="S307" s="19">
        <f t="shared" si="98"/>
        <v>0</v>
      </c>
      <c r="T307" s="19">
        <f t="shared" si="98"/>
        <v>0</v>
      </c>
      <c r="U307" s="19">
        <f t="shared" si="98"/>
        <v>300</v>
      </c>
      <c r="V307" s="19">
        <f t="shared" si="98"/>
        <v>16474.490000000002</v>
      </c>
    </row>
    <row r="308" spans="1:22" s="20" customFormat="1" ht="63.75" x14ac:dyDescent="0.2">
      <c r="A308" s="58">
        <v>293</v>
      </c>
      <c r="B308" s="59"/>
      <c r="C308" s="59" t="s">
        <v>809</v>
      </c>
      <c r="D308" s="60" t="s">
        <v>299</v>
      </c>
      <c r="E308" s="61" t="s">
        <v>810</v>
      </c>
      <c r="F308" s="62">
        <v>600</v>
      </c>
      <c r="G308" s="61">
        <v>1482</v>
      </c>
      <c r="H308" s="62"/>
      <c r="I308" s="61"/>
      <c r="J308" s="62"/>
      <c r="K308" s="61"/>
      <c r="L308" s="62">
        <v>600</v>
      </c>
      <c r="M308" s="61">
        <v>1482</v>
      </c>
      <c r="N308" s="63"/>
      <c r="O308" s="19">
        <f t="shared" si="98"/>
        <v>600</v>
      </c>
      <c r="P308" s="19">
        <f t="shared" si="98"/>
        <v>1482</v>
      </c>
      <c r="Q308" s="19">
        <f t="shared" si="98"/>
        <v>0</v>
      </c>
      <c r="R308" s="19">
        <f t="shared" si="98"/>
        <v>0</v>
      </c>
      <c r="S308" s="19">
        <f t="shared" si="98"/>
        <v>0</v>
      </c>
      <c r="T308" s="19">
        <f t="shared" si="98"/>
        <v>0</v>
      </c>
      <c r="U308" s="19">
        <f t="shared" si="98"/>
        <v>600</v>
      </c>
      <c r="V308" s="19">
        <f t="shared" si="98"/>
        <v>1482</v>
      </c>
    </row>
    <row r="309" spans="1:22" s="20" customFormat="1" ht="63.75" x14ac:dyDescent="0.2">
      <c r="A309" s="58">
        <v>294</v>
      </c>
      <c r="B309" s="59"/>
      <c r="C309" s="59" t="s">
        <v>811</v>
      </c>
      <c r="D309" s="60" t="s">
        <v>299</v>
      </c>
      <c r="E309" s="61" t="s">
        <v>812</v>
      </c>
      <c r="F309" s="62">
        <v>3800</v>
      </c>
      <c r="G309" s="61">
        <v>7220</v>
      </c>
      <c r="H309" s="62"/>
      <c r="I309" s="61"/>
      <c r="J309" s="62">
        <v>200</v>
      </c>
      <c r="K309" s="61">
        <v>380</v>
      </c>
      <c r="L309" s="62">
        <v>3600</v>
      </c>
      <c r="M309" s="61">
        <v>6840</v>
      </c>
      <c r="N309" s="63"/>
      <c r="O309" s="19">
        <f t="shared" ref="O309:V314" si="99">F309</f>
        <v>3800</v>
      </c>
      <c r="P309" s="19">
        <f t="shared" si="99"/>
        <v>7220</v>
      </c>
      <c r="Q309" s="19">
        <f t="shared" si="99"/>
        <v>0</v>
      </c>
      <c r="R309" s="19">
        <f t="shared" si="99"/>
        <v>0</v>
      </c>
      <c r="S309" s="19">
        <f t="shared" si="99"/>
        <v>200</v>
      </c>
      <c r="T309" s="19">
        <f t="shared" si="99"/>
        <v>380</v>
      </c>
      <c r="U309" s="19">
        <f t="shared" si="99"/>
        <v>3600</v>
      </c>
      <c r="V309" s="19">
        <f t="shared" si="99"/>
        <v>6840</v>
      </c>
    </row>
    <row r="310" spans="1:22" s="20" customFormat="1" ht="77.25" thickBot="1" x14ac:dyDescent="0.25">
      <c r="A310" s="58">
        <v>295</v>
      </c>
      <c r="B310" s="59"/>
      <c r="C310" s="59" t="s">
        <v>813</v>
      </c>
      <c r="D310" s="60" t="s">
        <v>299</v>
      </c>
      <c r="E310" s="61" t="s">
        <v>814</v>
      </c>
      <c r="F310" s="62">
        <v>1377</v>
      </c>
      <c r="G310" s="61">
        <v>2891.7000000000003</v>
      </c>
      <c r="H310" s="62"/>
      <c r="I310" s="61"/>
      <c r="J310" s="62">
        <v>200</v>
      </c>
      <c r="K310" s="61">
        <v>420</v>
      </c>
      <c r="L310" s="62">
        <v>1177</v>
      </c>
      <c r="M310" s="61">
        <v>2471.7000000000003</v>
      </c>
      <c r="N310" s="63"/>
      <c r="O310" s="19">
        <f t="shared" si="99"/>
        <v>1377</v>
      </c>
      <c r="P310" s="19">
        <f t="shared" si="99"/>
        <v>2891.7000000000003</v>
      </c>
      <c r="Q310" s="19">
        <f t="shared" si="99"/>
        <v>0</v>
      </c>
      <c r="R310" s="19">
        <f t="shared" si="99"/>
        <v>0</v>
      </c>
      <c r="S310" s="19">
        <f t="shared" si="99"/>
        <v>200</v>
      </c>
      <c r="T310" s="19">
        <f t="shared" si="99"/>
        <v>420</v>
      </c>
      <c r="U310" s="19">
        <f t="shared" si="99"/>
        <v>1177</v>
      </c>
      <c r="V310" s="19">
        <f t="shared" si="99"/>
        <v>2471.7000000000003</v>
      </c>
    </row>
    <row r="311" spans="1:22" s="20" customFormat="1" ht="77.25" thickBot="1" x14ac:dyDescent="0.25">
      <c r="A311" s="58">
        <v>296</v>
      </c>
      <c r="B311" s="59"/>
      <c r="C311" s="59" t="s">
        <v>815</v>
      </c>
      <c r="D311" s="60" t="s">
        <v>299</v>
      </c>
      <c r="E311" s="61" t="s">
        <v>816</v>
      </c>
      <c r="F311" s="62">
        <v>1900</v>
      </c>
      <c r="G311" s="61">
        <v>5510</v>
      </c>
      <c r="H311" s="62"/>
      <c r="I311" s="61"/>
      <c r="J311" s="62"/>
      <c r="K311" s="61"/>
      <c r="L311" s="62">
        <v>1900</v>
      </c>
      <c r="M311" s="61">
        <v>5510</v>
      </c>
      <c r="N311" s="63"/>
      <c r="O311" s="19">
        <f t="shared" si="99"/>
        <v>1900</v>
      </c>
      <c r="P311" s="19">
        <f t="shared" si="99"/>
        <v>5510</v>
      </c>
      <c r="Q311" s="19">
        <f t="shared" si="99"/>
        <v>0</v>
      </c>
      <c r="R311" s="19">
        <f t="shared" si="99"/>
        <v>0</v>
      </c>
      <c r="S311" s="19">
        <f t="shared" si="99"/>
        <v>0</v>
      </c>
      <c r="T311" s="19">
        <f t="shared" si="99"/>
        <v>0</v>
      </c>
      <c r="U311" s="19">
        <f t="shared" si="99"/>
        <v>1900</v>
      </c>
      <c r="V311" s="19">
        <f t="shared" si="99"/>
        <v>5510</v>
      </c>
    </row>
    <row r="312" spans="1:22" s="20" customFormat="1" ht="77.25" thickBot="1" x14ac:dyDescent="0.25">
      <c r="A312" s="58">
        <v>297</v>
      </c>
      <c r="B312" s="59"/>
      <c r="C312" s="59" t="s">
        <v>817</v>
      </c>
      <c r="D312" s="60" t="s">
        <v>304</v>
      </c>
      <c r="E312" s="61" t="s">
        <v>818</v>
      </c>
      <c r="F312" s="62">
        <v>3875</v>
      </c>
      <c r="G312" s="61">
        <v>16464.87</v>
      </c>
      <c r="H312" s="62"/>
      <c r="I312" s="61"/>
      <c r="J312" s="62"/>
      <c r="K312" s="61"/>
      <c r="L312" s="62">
        <v>3875</v>
      </c>
      <c r="M312" s="61">
        <v>16464.87</v>
      </c>
      <c r="N312" s="63"/>
      <c r="O312" s="19">
        <f t="shared" si="99"/>
        <v>3875</v>
      </c>
      <c r="P312" s="19">
        <f t="shared" si="99"/>
        <v>16464.87</v>
      </c>
      <c r="Q312" s="19">
        <f t="shared" si="99"/>
        <v>0</v>
      </c>
      <c r="R312" s="19">
        <f t="shared" si="99"/>
        <v>0</v>
      </c>
      <c r="S312" s="19">
        <f t="shared" si="99"/>
        <v>0</v>
      </c>
      <c r="T312" s="19">
        <f t="shared" si="99"/>
        <v>0</v>
      </c>
      <c r="U312" s="19">
        <f t="shared" si="99"/>
        <v>3875</v>
      </c>
      <c r="V312" s="19">
        <f t="shared" si="99"/>
        <v>16464.87</v>
      </c>
    </row>
    <row r="313" spans="1:22" s="20" customFormat="1" ht="64.5" thickBot="1" x14ac:dyDescent="0.25">
      <c r="A313" s="58">
        <v>298</v>
      </c>
      <c r="B313" s="59"/>
      <c r="C313" s="59" t="s">
        <v>819</v>
      </c>
      <c r="D313" s="60" t="s">
        <v>299</v>
      </c>
      <c r="E313" s="61">
        <v>5</v>
      </c>
      <c r="F313" s="62">
        <v>1500</v>
      </c>
      <c r="G313" s="61">
        <v>7500</v>
      </c>
      <c r="H313" s="62"/>
      <c r="I313" s="61"/>
      <c r="J313" s="62"/>
      <c r="K313" s="61"/>
      <c r="L313" s="62">
        <v>1500</v>
      </c>
      <c r="M313" s="61">
        <v>7500</v>
      </c>
      <c r="N313" s="63"/>
      <c r="O313" s="19">
        <f t="shared" si="99"/>
        <v>1500</v>
      </c>
      <c r="P313" s="19">
        <f t="shared" si="99"/>
        <v>7500</v>
      </c>
      <c r="Q313" s="19">
        <f t="shared" si="99"/>
        <v>0</v>
      </c>
      <c r="R313" s="19">
        <f t="shared" si="99"/>
        <v>0</v>
      </c>
      <c r="S313" s="19">
        <f t="shared" si="99"/>
        <v>0</v>
      </c>
      <c r="T313" s="19">
        <f t="shared" si="99"/>
        <v>0</v>
      </c>
      <c r="U313" s="19">
        <f t="shared" si="99"/>
        <v>1500</v>
      </c>
      <c r="V313" s="19">
        <f t="shared" si="99"/>
        <v>7500</v>
      </c>
    </row>
    <row r="314" spans="1:22" s="20" customFormat="1" ht="63.75" x14ac:dyDescent="0.2">
      <c r="A314" s="58">
        <v>299</v>
      </c>
      <c r="B314" s="59"/>
      <c r="C314" s="59" t="s">
        <v>820</v>
      </c>
      <c r="D314" s="60" t="s">
        <v>299</v>
      </c>
      <c r="E314" s="61" t="s">
        <v>821</v>
      </c>
      <c r="F314" s="62">
        <v>5000</v>
      </c>
      <c r="G314" s="61">
        <v>27100</v>
      </c>
      <c r="H314" s="62"/>
      <c r="I314" s="61"/>
      <c r="J314" s="62"/>
      <c r="K314" s="61"/>
      <c r="L314" s="62">
        <v>5000</v>
      </c>
      <c r="M314" s="61">
        <v>27100</v>
      </c>
      <c r="N314" s="63"/>
      <c r="O314" s="19">
        <f t="shared" si="99"/>
        <v>5000</v>
      </c>
      <c r="P314" s="19">
        <f t="shared" si="99"/>
        <v>27100</v>
      </c>
      <c r="Q314" s="19">
        <f t="shared" si="99"/>
        <v>0</v>
      </c>
      <c r="R314" s="19">
        <f t="shared" si="99"/>
        <v>0</v>
      </c>
      <c r="S314" s="19">
        <f t="shared" si="99"/>
        <v>0</v>
      </c>
      <c r="T314" s="19">
        <f t="shared" si="99"/>
        <v>0</v>
      </c>
      <c r="U314" s="19">
        <f t="shared" si="99"/>
        <v>5000</v>
      </c>
      <c r="V314" s="19">
        <f t="shared" si="99"/>
        <v>27100</v>
      </c>
    </row>
    <row r="315" spans="1:22" s="20" customFormat="1" ht="76.5" x14ac:dyDescent="0.2">
      <c r="A315" s="58">
        <v>300</v>
      </c>
      <c r="B315" s="59"/>
      <c r="C315" s="59" t="s">
        <v>822</v>
      </c>
      <c r="D315" s="60" t="s">
        <v>304</v>
      </c>
      <c r="E315" s="61" t="s">
        <v>823</v>
      </c>
      <c r="F315" s="62">
        <v>5</v>
      </c>
      <c r="G315" s="61">
        <v>618.55000000000007</v>
      </c>
      <c r="H315" s="62"/>
      <c r="I315" s="61"/>
      <c r="J315" s="62"/>
      <c r="K315" s="61"/>
      <c r="L315" s="62">
        <v>5</v>
      </c>
      <c r="M315" s="61">
        <v>618.55000000000007</v>
      </c>
      <c r="N315" s="63"/>
      <c r="O315" s="19">
        <f t="shared" ref="O315:V320" si="100">F315</f>
        <v>5</v>
      </c>
      <c r="P315" s="19">
        <f t="shared" si="100"/>
        <v>618.55000000000007</v>
      </c>
      <c r="Q315" s="19">
        <f t="shared" si="100"/>
        <v>0</v>
      </c>
      <c r="R315" s="19">
        <f t="shared" si="100"/>
        <v>0</v>
      </c>
      <c r="S315" s="19">
        <f t="shared" si="100"/>
        <v>0</v>
      </c>
      <c r="T315" s="19">
        <f t="shared" si="100"/>
        <v>0</v>
      </c>
      <c r="U315" s="19">
        <f t="shared" si="100"/>
        <v>5</v>
      </c>
      <c r="V315" s="19">
        <f t="shared" si="100"/>
        <v>618.55000000000007</v>
      </c>
    </row>
    <row r="316" spans="1:22" s="20" customFormat="1" ht="64.5" thickBot="1" x14ac:dyDescent="0.25">
      <c r="A316" s="58">
        <v>301</v>
      </c>
      <c r="B316" s="59"/>
      <c r="C316" s="59" t="s">
        <v>824</v>
      </c>
      <c r="D316" s="60" t="s">
        <v>299</v>
      </c>
      <c r="E316" s="61">
        <v>350</v>
      </c>
      <c r="F316" s="62">
        <v>4</v>
      </c>
      <c r="G316" s="61">
        <v>1400</v>
      </c>
      <c r="H316" s="62"/>
      <c r="I316" s="61"/>
      <c r="J316" s="62"/>
      <c r="K316" s="61"/>
      <c r="L316" s="62">
        <v>4</v>
      </c>
      <c r="M316" s="61">
        <v>1400</v>
      </c>
      <c r="N316" s="63"/>
      <c r="O316" s="19">
        <f t="shared" si="100"/>
        <v>4</v>
      </c>
      <c r="P316" s="19">
        <f t="shared" si="100"/>
        <v>1400</v>
      </c>
      <c r="Q316" s="19">
        <f t="shared" si="100"/>
        <v>0</v>
      </c>
      <c r="R316" s="19">
        <f t="shared" si="100"/>
        <v>0</v>
      </c>
      <c r="S316" s="19">
        <f t="shared" si="100"/>
        <v>0</v>
      </c>
      <c r="T316" s="19">
        <f t="shared" si="100"/>
        <v>0</v>
      </c>
      <c r="U316" s="19">
        <f t="shared" si="100"/>
        <v>4</v>
      </c>
      <c r="V316" s="19">
        <f t="shared" si="100"/>
        <v>1400</v>
      </c>
    </row>
    <row r="317" spans="1:22" s="20" customFormat="1" ht="77.25" thickBot="1" x14ac:dyDescent="0.25">
      <c r="A317" s="58">
        <v>302</v>
      </c>
      <c r="B317" s="59"/>
      <c r="C317" s="59" t="s">
        <v>825</v>
      </c>
      <c r="D317" s="60" t="s">
        <v>335</v>
      </c>
      <c r="E317" s="61" t="s">
        <v>826</v>
      </c>
      <c r="F317" s="62">
        <v>4</v>
      </c>
      <c r="G317" s="61">
        <v>210.96</v>
      </c>
      <c r="H317" s="62"/>
      <c r="I317" s="61"/>
      <c r="J317" s="62"/>
      <c r="K317" s="61"/>
      <c r="L317" s="62">
        <v>4</v>
      </c>
      <c r="M317" s="61">
        <v>210.96</v>
      </c>
      <c r="N317" s="63"/>
      <c r="O317" s="19">
        <f t="shared" si="100"/>
        <v>4</v>
      </c>
      <c r="P317" s="19">
        <f t="shared" si="100"/>
        <v>210.96</v>
      </c>
      <c r="Q317" s="19">
        <f t="shared" si="100"/>
        <v>0</v>
      </c>
      <c r="R317" s="19">
        <f t="shared" si="100"/>
        <v>0</v>
      </c>
      <c r="S317" s="19">
        <f t="shared" si="100"/>
        <v>0</v>
      </c>
      <c r="T317" s="19">
        <f t="shared" si="100"/>
        <v>0</v>
      </c>
      <c r="U317" s="19">
        <f t="shared" si="100"/>
        <v>4</v>
      </c>
      <c r="V317" s="19">
        <f t="shared" si="100"/>
        <v>210.96</v>
      </c>
    </row>
    <row r="318" spans="1:22" s="20" customFormat="1" ht="63.75" x14ac:dyDescent="0.2">
      <c r="A318" s="58">
        <v>303</v>
      </c>
      <c r="B318" s="59"/>
      <c r="C318" s="59" t="s">
        <v>827</v>
      </c>
      <c r="D318" s="60" t="s">
        <v>304</v>
      </c>
      <c r="E318" s="61" t="s">
        <v>828</v>
      </c>
      <c r="F318" s="62">
        <v>23</v>
      </c>
      <c r="G318" s="61">
        <v>848.93000000000006</v>
      </c>
      <c r="H318" s="62"/>
      <c r="I318" s="61"/>
      <c r="J318" s="62"/>
      <c r="K318" s="61"/>
      <c r="L318" s="62">
        <v>23</v>
      </c>
      <c r="M318" s="61">
        <v>848.93000000000006</v>
      </c>
      <c r="N318" s="63"/>
      <c r="O318" s="19">
        <f t="shared" si="100"/>
        <v>23</v>
      </c>
      <c r="P318" s="19">
        <f t="shared" si="100"/>
        <v>848.93000000000006</v>
      </c>
      <c r="Q318" s="19">
        <f t="shared" si="100"/>
        <v>0</v>
      </c>
      <c r="R318" s="19">
        <f t="shared" si="100"/>
        <v>0</v>
      </c>
      <c r="S318" s="19">
        <f t="shared" si="100"/>
        <v>0</v>
      </c>
      <c r="T318" s="19">
        <f t="shared" si="100"/>
        <v>0</v>
      </c>
      <c r="U318" s="19">
        <f t="shared" si="100"/>
        <v>23</v>
      </c>
      <c r="V318" s="19">
        <f t="shared" si="100"/>
        <v>848.93000000000006</v>
      </c>
    </row>
    <row r="319" spans="1:22" s="20" customFormat="1" ht="63.75" x14ac:dyDescent="0.2">
      <c r="A319" s="58">
        <v>304</v>
      </c>
      <c r="B319" s="59"/>
      <c r="C319" s="59" t="s">
        <v>829</v>
      </c>
      <c r="D319" s="60" t="s">
        <v>411</v>
      </c>
      <c r="E319" s="61" t="s">
        <v>830</v>
      </c>
      <c r="F319" s="62">
        <v>80</v>
      </c>
      <c r="G319" s="61">
        <v>74.400000000000006</v>
      </c>
      <c r="H319" s="62"/>
      <c r="I319" s="61"/>
      <c r="J319" s="62">
        <v>70</v>
      </c>
      <c r="K319" s="61">
        <v>65.100000000000009</v>
      </c>
      <c r="L319" s="62">
        <v>10</v>
      </c>
      <c r="M319" s="61">
        <v>9.3000000000000007</v>
      </c>
      <c r="N319" s="63"/>
      <c r="O319" s="19">
        <f t="shared" si="100"/>
        <v>80</v>
      </c>
      <c r="P319" s="19">
        <f t="shared" si="100"/>
        <v>74.400000000000006</v>
      </c>
      <c r="Q319" s="19">
        <f t="shared" si="100"/>
        <v>0</v>
      </c>
      <c r="R319" s="19">
        <f t="shared" si="100"/>
        <v>0</v>
      </c>
      <c r="S319" s="19">
        <f t="shared" si="100"/>
        <v>70</v>
      </c>
      <c r="T319" s="19">
        <f t="shared" si="100"/>
        <v>65.100000000000009</v>
      </c>
      <c r="U319" s="19">
        <f t="shared" si="100"/>
        <v>10</v>
      </c>
      <c r="V319" s="19">
        <f t="shared" si="100"/>
        <v>9.3000000000000007</v>
      </c>
    </row>
    <row r="320" spans="1:22" s="20" customFormat="1" ht="63.75" x14ac:dyDescent="0.2">
      <c r="A320" s="58">
        <v>305</v>
      </c>
      <c r="B320" s="59"/>
      <c r="C320" s="59" t="s">
        <v>831</v>
      </c>
      <c r="D320" s="60" t="s">
        <v>411</v>
      </c>
      <c r="E320" s="61" t="s">
        <v>814</v>
      </c>
      <c r="F320" s="62"/>
      <c r="G320" s="61"/>
      <c r="H320" s="62">
        <v>300</v>
      </c>
      <c r="I320" s="61">
        <v>630</v>
      </c>
      <c r="J320" s="62"/>
      <c r="K320" s="61"/>
      <c r="L320" s="62">
        <v>300</v>
      </c>
      <c r="M320" s="61">
        <v>630</v>
      </c>
      <c r="N320" s="63"/>
      <c r="O320" s="19">
        <f t="shared" si="100"/>
        <v>0</v>
      </c>
      <c r="P320" s="19">
        <f t="shared" si="100"/>
        <v>0</v>
      </c>
      <c r="Q320" s="19">
        <f t="shared" si="100"/>
        <v>300</v>
      </c>
      <c r="R320" s="19">
        <f t="shared" si="100"/>
        <v>630</v>
      </c>
      <c r="S320" s="19">
        <f t="shared" si="100"/>
        <v>0</v>
      </c>
      <c r="T320" s="19">
        <f t="shared" si="100"/>
        <v>0</v>
      </c>
      <c r="U320" s="19">
        <f t="shared" si="100"/>
        <v>300</v>
      </c>
      <c r="V320" s="19">
        <f t="shared" si="100"/>
        <v>630</v>
      </c>
    </row>
    <row r="321" spans="1:22" s="20" customFormat="1" ht="63.75" x14ac:dyDescent="0.2">
      <c r="A321" s="58">
        <v>306</v>
      </c>
      <c r="B321" s="59"/>
      <c r="C321" s="59" t="s">
        <v>832</v>
      </c>
      <c r="D321" s="60" t="s">
        <v>304</v>
      </c>
      <c r="E321" s="61" t="s">
        <v>833</v>
      </c>
      <c r="F321" s="62">
        <v>8</v>
      </c>
      <c r="G321" s="61">
        <v>1814.44</v>
      </c>
      <c r="H321" s="62"/>
      <c r="I321" s="61"/>
      <c r="J321" s="62"/>
      <c r="K321" s="61"/>
      <c r="L321" s="62">
        <v>8</v>
      </c>
      <c r="M321" s="61">
        <v>1814.44</v>
      </c>
      <c r="N321" s="63"/>
      <c r="O321" s="19">
        <f t="shared" ref="O321:V326" si="101">F321</f>
        <v>8</v>
      </c>
      <c r="P321" s="19">
        <f t="shared" si="101"/>
        <v>1814.44</v>
      </c>
      <c r="Q321" s="19">
        <f t="shared" si="101"/>
        <v>0</v>
      </c>
      <c r="R321" s="19">
        <f t="shared" si="101"/>
        <v>0</v>
      </c>
      <c r="S321" s="19">
        <f t="shared" si="101"/>
        <v>0</v>
      </c>
      <c r="T321" s="19">
        <f t="shared" si="101"/>
        <v>0</v>
      </c>
      <c r="U321" s="19">
        <f t="shared" si="101"/>
        <v>8</v>
      </c>
      <c r="V321" s="19">
        <f t="shared" si="101"/>
        <v>1814.44</v>
      </c>
    </row>
    <row r="322" spans="1:22" s="20" customFormat="1" ht="63.75" x14ac:dyDescent="0.2">
      <c r="A322" s="58">
        <v>307</v>
      </c>
      <c r="B322" s="59"/>
      <c r="C322" s="59" t="s">
        <v>835</v>
      </c>
      <c r="D322" s="60" t="s">
        <v>304</v>
      </c>
      <c r="E322" s="61" t="s">
        <v>834</v>
      </c>
      <c r="F322" s="62">
        <v>5</v>
      </c>
      <c r="G322" s="61">
        <v>943.5</v>
      </c>
      <c r="H322" s="62"/>
      <c r="I322" s="61"/>
      <c r="J322" s="62">
        <v>1</v>
      </c>
      <c r="K322" s="61">
        <v>188.70000000000002</v>
      </c>
      <c r="L322" s="62">
        <v>4</v>
      </c>
      <c r="M322" s="61">
        <v>754.80000000000007</v>
      </c>
      <c r="N322" s="63"/>
      <c r="O322" s="19">
        <f t="shared" si="101"/>
        <v>5</v>
      </c>
      <c r="P322" s="19">
        <f t="shared" si="101"/>
        <v>943.5</v>
      </c>
      <c r="Q322" s="19">
        <f t="shared" si="101"/>
        <v>0</v>
      </c>
      <c r="R322" s="19">
        <f t="shared" si="101"/>
        <v>0</v>
      </c>
      <c r="S322" s="19">
        <f t="shared" si="101"/>
        <v>1</v>
      </c>
      <c r="T322" s="19">
        <f t="shared" si="101"/>
        <v>188.70000000000002</v>
      </c>
      <c r="U322" s="19">
        <f t="shared" si="101"/>
        <v>4</v>
      </c>
      <c r="V322" s="19">
        <f t="shared" si="101"/>
        <v>754.80000000000007</v>
      </c>
    </row>
    <row r="323" spans="1:22" s="20" customFormat="1" ht="64.5" thickBot="1" x14ac:dyDescent="0.25">
      <c r="A323" s="58">
        <v>308</v>
      </c>
      <c r="B323" s="59"/>
      <c r="C323" s="59" t="s">
        <v>836</v>
      </c>
      <c r="D323" s="60" t="s">
        <v>304</v>
      </c>
      <c r="E323" s="61" t="s">
        <v>837</v>
      </c>
      <c r="F323" s="62">
        <v>77</v>
      </c>
      <c r="G323" s="61">
        <v>6623.4500000000007</v>
      </c>
      <c r="H323" s="62"/>
      <c r="I323" s="61"/>
      <c r="J323" s="62">
        <v>40</v>
      </c>
      <c r="K323" s="61">
        <v>3440.75</v>
      </c>
      <c r="L323" s="62">
        <v>37</v>
      </c>
      <c r="M323" s="61">
        <v>3182.7000000000003</v>
      </c>
      <c r="N323" s="63"/>
      <c r="O323" s="19">
        <f t="shared" si="101"/>
        <v>77</v>
      </c>
      <c r="P323" s="19">
        <f t="shared" si="101"/>
        <v>6623.4500000000007</v>
      </c>
      <c r="Q323" s="19">
        <f t="shared" si="101"/>
        <v>0</v>
      </c>
      <c r="R323" s="19">
        <f t="shared" si="101"/>
        <v>0</v>
      </c>
      <c r="S323" s="19">
        <f t="shared" si="101"/>
        <v>40</v>
      </c>
      <c r="T323" s="19">
        <f t="shared" si="101"/>
        <v>3440.75</v>
      </c>
      <c r="U323" s="19">
        <f t="shared" si="101"/>
        <v>37</v>
      </c>
      <c r="V323" s="19">
        <f t="shared" si="101"/>
        <v>3182.7000000000003</v>
      </c>
    </row>
    <row r="324" spans="1:22" s="20" customFormat="1" ht="77.25" thickBot="1" x14ac:dyDescent="0.25">
      <c r="A324" s="58">
        <v>309</v>
      </c>
      <c r="B324" s="59"/>
      <c r="C324" s="59" t="s">
        <v>838</v>
      </c>
      <c r="D324" s="60" t="s">
        <v>304</v>
      </c>
      <c r="E324" s="61" t="s">
        <v>839</v>
      </c>
      <c r="F324" s="62">
        <v>5</v>
      </c>
      <c r="G324" s="61">
        <v>404.6</v>
      </c>
      <c r="H324" s="62"/>
      <c r="I324" s="61"/>
      <c r="J324" s="62"/>
      <c r="K324" s="61"/>
      <c r="L324" s="62">
        <v>5</v>
      </c>
      <c r="M324" s="61">
        <v>404.6</v>
      </c>
      <c r="N324" s="63"/>
      <c r="O324" s="19">
        <f t="shared" si="101"/>
        <v>5</v>
      </c>
      <c r="P324" s="19">
        <f t="shared" si="101"/>
        <v>404.6</v>
      </c>
      <c r="Q324" s="19">
        <f t="shared" si="101"/>
        <v>0</v>
      </c>
      <c r="R324" s="19">
        <f t="shared" si="101"/>
        <v>0</v>
      </c>
      <c r="S324" s="19">
        <f t="shared" si="101"/>
        <v>0</v>
      </c>
      <c r="T324" s="19">
        <f t="shared" si="101"/>
        <v>0</v>
      </c>
      <c r="U324" s="19">
        <f t="shared" si="101"/>
        <v>5</v>
      </c>
      <c r="V324" s="19">
        <f t="shared" si="101"/>
        <v>404.6</v>
      </c>
    </row>
    <row r="325" spans="1:22" s="20" customFormat="1" ht="51.75" thickBot="1" x14ac:dyDescent="0.25">
      <c r="A325" s="58">
        <v>310</v>
      </c>
      <c r="B325" s="59"/>
      <c r="C325" s="59" t="s">
        <v>840</v>
      </c>
      <c r="D325" s="60" t="s">
        <v>299</v>
      </c>
      <c r="E325" s="61">
        <v>1</v>
      </c>
      <c r="F325" s="62">
        <v>2670</v>
      </c>
      <c r="G325" s="61">
        <v>2670</v>
      </c>
      <c r="H325" s="62"/>
      <c r="I325" s="61"/>
      <c r="J325" s="62"/>
      <c r="K325" s="61"/>
      <c r="L325" s="62">
        <v>2670</v>
      </c>
      <c r="M325" s="61">
        <v>2670</v>
      </c>
      <c r="N325" s="63"/>
      <c r="O325" s="19">
        <f t="shared" si="101"/>
        <v>2670</v>
      </c>
      <c r="P325" s="19">
        <f t="shared" si="101"/>
        <v>2670</v>
      </c>
      <c r="Q325" s="19">
        <f t="shared" si="101"/>
        <v>0</v>
      </c>
      <c r="R325" s="19">
        <f t="shared" si="101"/>
        <v>0</v>
      </c>
      <c r="S325" s="19">
        <f t="shared" si="101"/>
        <v>0</v>
      </c>
      <c r="T325" s="19">
        <f t="shared" si="101"/>
        <v>0</v>
      </c>
      <c r="U325" s="19">
        <f t="shared" si="101"/>
        <v>2670</v>
      </c>
      <c r="V325" s="19">
        <f t="shared" si="101"/>
        <v>2670</v>
      </c>
    </row>
    <row r="326" spans="1:22" s="20" customFormat="1" ht="51" x14ac:dyDescent="0.2">
      <c r="A326" s="58">
        <v>311</v>
      </c>
      <c r="B326" s="59"/>
      <c r="C326" s="59" t="s">
        <v>841</v>
      </c>
      <c r="D326" s="60" t="s">
        <v>299</v>
      </c>
      <c r="E326" s="61">
        <v>1</v>
      </c>
      <c r="F326" s="62">
        <v>2000</v>
      </c>
      <c r="G326" s="61">
        <v>2000</v>
      </c>
      <c r="H326" s="62"/>
      <c r="I326" s="61"/>
      <c r="J326" s="62">
        <v>360</v>
      </c>
      <c r="K326" s="61">
        <v>360</v>
      </c>
      <c r="L326" s="62">
        <v>1640</v>
      </c>
      <c r="M326" s="61">
        <v>1640</v>
      </c>
      <c r="N326" s="63"/>
      <c r="O326" s="19">
        <f t="shared" si="101"/>
        <v>2000</v>
      </c>
      <c r="P326" s="19">
        <f t="shared" si="101"/>
        <v>2000</v>
      </c>
      <c r="Q326" s="19">
        <f t="shared" si="101"/>
        <v>0</v>
      </c>
      <c r="R326" s="19">
        <f t="shared" si="101"/>
        <v>0</v>
      </c>
      <c r="S326" s="19">
        <f t="shared" si="101"/>
        <v>360</v>
      </c>
      <c r="T326" s="19">
        <f t="shared" si="101"/>
        <v>360</v>
      </c>
      <c r="U326" s="19">
        <f t="shared" si="101"/>
        <v>1640</v>
      </c>
      <c r="V326" s="19">
        <f t="shared" si="101"/>
        <v>1640</v>
      </c>
    </row>
    <row r="327" spans="1:22" s="20" customFormat="1" ht="63.75" x14ac:dyDescent="0.2">
      <c r="A327" s="58">
        <v>312</v>
      </c>
      <c r="B327" s="59"/>
      <c r="C327" s="59" t="s">
        <v>842</v>
      </c>
      <c r="D327" s="60" t="s">
        <v>299</v>
      </c>
      <c r="E327" s="61">
        <v>1</v>
      </c>
      <c r="F327" s="62">
        <v>300</v>
      </c>
      <c r="G327" s="61">
        <v>300</v>
      </c>
      <c r="H327" s="62"/>
      <c r="I327" s="61"/>
      <c r="J327" s="62"/>
      <c r="K327" s="61"/>
      <c r="L327" s="62">
        <v>300</v>
      </c>
      <c r="M327" s="61">
        <v>300</v>
      </c>
      <c r="N327" s="63"/>
      <c r="O327" s="19">
        <f t="shared" ref="O327:V328" si="102">F327</f>
        <v>300</v>
      </c>
      <c r="P327" s="19">
        <f t="shared" si="102"/>
        <v>300</v>
      </c>
      <c r="Q327" s="19">
        <f t="shared" si="102"/>
        <v>0</v>
      </c>
      <c r="R327" s="19">
        <f t="shared" si="102"/>
        <v>0</v>
      </c>
      <c r="S327" s="19">
        <f t="shared" si="102"/>
        <v>0</v>
      </c>
      <c r="T327" s="19">
        <f t="shared" si="102"/>
        <v>0</v>
      </c>
      <c r="U327" s="19">
        <f t="shared" si="102"/>
        <v>300</v>
      </c>
      <c r="V327" s="19">
        <f t="shared" si="102"/>
        <v>300</v>
      </c>
    </row>
    <row r="328" spans="1:22" s="20" customFormat="1" ht="127.5" x14ac:dyDescent="0.2">
      <c r="A328" s="58">
        <v>313</v>
      </c>
      <c r="B328" s="59"/>
      <c r="C328" s="59" t="s">
        <v>843</v>
      </c>
      <c r="D328" s="60" t="s">
        <v>844</v>
      </c>
      <c r="E328" s="61" t="s">
        <v>845</v>
      </c>
      <c r="F328" s="62">
        <v>42256</v>
      </c>
      <c r="G328" s="61">
        <v>225506.31</v>
      </c>
      <c r="H328" s="62">
        <v>20900</v>
      </c>
      <c r="I328" s="61">
        <v>111536.66</v>
      </c>
      <c r="J328" s="62">
        <v>19532</v>
      </c>
      <c r="K328" s="61">
        <v>104236.41</v>
      </c>
      <c r="L328" s="62">
        <v>43624</v>
      </c>
      <c r="M328" s="61">
        <v>232806.56</v>
      </c>
      <c r="N328" s="63"/>
      <c r="O328" s="19">
        <f t="shared" si="102"/>
        <v>42256</v>
      </c>
      <c r="P328" s="19">
        <f t="shared" si="102"/>
        <v>225506.31</v>
      </c>
      <c r="Q328" s="19">
        <f t="shared" si="102"/>
        <v>20900</v>
      </c>
      <c r="R328" s="19">
        <f t="shared" si="102"/>
        <v>111536.66</v>
      </c>
      <c r="S328" s="19">
        <f t="shared" si="102"/>
        <v>19532</v>
      </c>
      <c r="T328" s="19">
        <f t="shared" si="102"/>
        <v>104236.41</v>
      </c>
      <c r="U328" s="19">
        <f t="shared" si="102"/>
        <v>43624</v>
      </c>
      <c r="V328" s="19">
        <f t="shared" si="102"/>
        <v>232806.56</v>
      </c>
    </row>
    <row r="329" spans="1:22" s="20" customFormat="1" ht="127.5" x14ac:dyDescent="0.2">
      <c r="A329" s="58">
        <v>314</v>
      </c>
      <c r="B329" s="59"/>
      <c r="C329" s="59" t="s">
        <v>847</v>
      </c>
      <c r="D329" s="60" t="s">
        <v>311</v>
      </c>
      <c r="E329" s="61" t="s">
        <v>846</v>
      </c>
      <c r="F329" s="62"/>
      <c r="G329" s="61"/>
      <c r="H329" s="62">
        <v>8064</v>
      </c>
      <c r="I329" s="61">
        <v>32812.42</v>
      </c>
      <c r="J329" s="62">
        <v>3767</v>
      </c>
      <c r="K329" s="61">
        <v>15327.93</v>
      </c>
      <c r="L329" s="62">
        <v>4297</v>
      </c>
      <c r="M329" s="61">
        <v>17484.490000000002</v>
      </c>
      <c r="N329" s="63"/>
      <c r="O329" s="19">
        <f t="shared" ref="O329:V330" si="103">F329</f>
        <v>0</v>
      </c>
      <c r="P329" s="19">
        <f t="shared" si="103"/>
        <v>0</v>
      </c>
      <c r="Q329" s="19">
        <f t="shared" si="103"/>
        <v>8064</v>
      </c>
      <c r="R329" s="19">
        <f t="shared" si="103"/>
        <v>32812.42</v>
      </c>
      <c r="S329" s="19">
        <f t="shared" si="103"/>
        <v>3767</v>
      </c>
      <c r="T329" s="19">
        <f t="shared" si="103"/>
        <v>15327.93</v>
      </c>
      <c r="U329" s="19">
        <f t="shared" si="103"/>
        <v>4297</v>
      </c>
      <c r="V329" s="19">
        <f t="shared" si="103"/>
        <v>17484.490000000002</v>
      </c>
    </row>
    <row r="330" spans="1:22" s="20" customFormat="1" ht="127.5" x14ac:dyDescent="0.2">
      <c r="A330" s="58">
        <v>315</v>
      </c>
      <c r="B330" s="59"/>
      <c r="C330" s="59" t="s">
        <v>848</v>
      </c>
      <c r="D330" s="60" t="s">
        <v>311</v>
      </c>
      <c r="E330" s="61" t="s">
        <v>849</v>
      </c>
      <c r="F330" s="62"/>
      <c r="G330" s="61"/>
      <c r="H330" s="62">
        <v>49728</v>
      </c>
      <c r="I330" s="61">
        <v>197705.23</v>
      </c>
      <c r="J330" s="62"/>
      <c r="K330" s="61"/>
      <c r="L330" s="62">
        <v>49728</v>
      </c>
      <c r="M330" s="61">
        <v>197705.23</v>
      </c>
      <c r="N330" s="63"/>
      <c r="O330" s="19">
        <f t="shared" si="103"/>
        <v>0</v>
      </c>
      <c r="P330" s="19">
        <f t="shared" si="103"/>
        <v>0</v>
      </c>
      <c r="Q330" s="19">
        <f t="shared" si="103"/>
        <v>49728</v>
      </c>
      <c r="R330" s="19">
        <f t="shared" si="103"/>
        <v>197705.23</v>
      </c>
      <c r="S330" s="19">
        <f t="shared" si="103"/>
        <v>0</v>
      </c>
      <c r="T330" s="19">
        <f t="shared" si="103"/>
        <v>0</v>
      </c>
      <c r="U330" s="19">
        <f t="shared" si="103"/>
        <v>49728</v>
      </c>
      <c r="V330" s="19">
        <f t="shared" si="103"/>
        <v>197705.23</v>
      </c>
    </row>
    <row r="331" spans="1:22" s="20" customFormat="1" ht="102" x14ac:dyDescent="0.2">
      <c r="A331" s="58">
        <v>316</v>
      </c>
      <c r="B331" s="59"/>
      <c r="C331" s="59" t="s">
        <v>850</v>
      </c>
      <c r="D331" s="60" t="s">
        <v>411</v>
      </c>
      <c r="E331" s="61" t="s">
        <v>851</v>
      </c>
      <c r="F331" s="62"/>
      <c r="G331" s="61"/>
      <c r="H331" s="62">
        <v>12096</v>
      </c>
      <c r="I331" s="61">
        <v>25837.25</v>
      </c>
      <c r="J331" s="62"/>
      <c r="K331" s="61"/>
      <c r="L331" s="62">
        <v>12096</v>
      </c>
      <c r="M331" s="61">
        <v>25837.25</v>
      </c>
      <c r="N331" s="63"/>
      <c r="O331" s="19">
        <f t="shared" ref="O331:V334" si="104">F331</f>
        <v>0</v>
      </c>
      <c r="P331" s="19">
        <f t="shared" si="104"/>
        <v>0</v>
      </c>
      <c r="Q331" s="19">
        <f t="shared" si="104"/>
        <v>12096</v>
      </c>
      <c r="R331" s="19">
        <f t="shared" si="104"/>
        <v>25837.25</v>
      </c>
      <c r="S331" s="19">
        <f t="shared" si="104"/>
        <v>0</v>
      </c>
      <c r="T331" s="19">
        <f t="shared" si="104"/>
        <v>0</v>
      </c>
      <c r="U331" s="19">
        <f t="shared" si="104"/>
        <v>12096</v>
      </c>
      <c r="V331" s="19">
        <f t="shared" si="104"/>
        <v>25837.25</v>
      </c>
    </row>
    <row r="332" spans="1:22" s="20" customFormat="1" ht="102.75" thickBot="1" x14ac:dyDescent="0.25">
      <c r="A332" s="58">
        <v>317</v>
      </c>
      <c r="B332" s="59"/>
      <c r="C332" s="59" t="s">
        <v>852</v>
      </c>
      <c r="D332" s="60" t="s">
        <v>411</v>
      </c>
      <c r="E332" s="61" t="s">
        <v>851</v>
      </c>
      <c r="F332" s="62"/>
      <c r="G332" s="61"/>
      <c r="H332" s="62">
        <v>44352</v>
      </c>
      <c r="I332" s="61">
        <v>94736.590000000011</v>
      </c>
      <c r="J332" s="62"/>
      <c r="K332" s="61"/>
      <c r="L332" s="62">
        <v>44352</v>
      </c>
      <c r="M332" s="61">
        <v>94736.590000000011</v>
      </c>
      <c r="N332" s="63"/>
      <c r="O332" s="19">
        <f t="shared" si="104"/>
        <v>0</v>
      </c>
      <c r="P332" s="19">
        <f t="shared" si="104"/>
        <v>0</v>
      </c>
      <c r="Q332" s="19">
        <f t="shared" si="104"/>
        <v>44352</v>
      </c>
      <c r="R332" s="19">
        <f t="shared" si="104"/>
        <v>94736.590000000011</v>
      </c>
      <c r="S332" s="19">
        <f t="shared" si="104"/>
        <v>0</v>
      </c>
      <c r="T332" s="19">
        <f t="shared" si="104"/>
        <v>0</v>
      </c>
      <c r="U332" s="19">
        <f t="shared" si="104"/>
        <v>44352</v>
      </c>
      <c r="V332" s="19">
        <f t="shared" si="104"/>
        <v>94736.590000000011</v>
      </c>
    </row>
    <row r="333" spans="1:22" s="20" customFormat="1" ht="102.75" thickBot="1" x14ac:dyDescent="0.25">
      <c r="A333" s="58">
        <v>318</v>
      </c>
      <c r="B333" s="59"/>
      <c r="C333" s="59" t="s">
        <v>853</v>
      </c>
      <c r="D333" s="60" t="s">
        <v>411</v>
      </c>
      <c r="E333" s="61" t="s">
        <v>854</v>
      </c>
      <c r="F333" s="62"/>
      <c r="G333" s="61"/>
      <c r="H333" s="62">
        <v>62496</v>
      </c>
      <c r="I333" s="61">
        <v>133281.79</v>
      </c>
      <c r="J333" s="62"/>
      <c r="K333" s="61"/>
      <c r="L333" s="62">
        <v>62496</v>
      </c>
      <c r="M333" s="61">
        <v>133281.79</v>
      </c>
      <c r="N333" s="63"/>
      <c r="O333" s="19">
        <f t="shared" si="104"/>
        <v>0</v>
      </c>
      <c r="P333" s="19">
        <f t="shared" si="104"/>
        <v>0</v>
      </c>
      <c r="Q333" s="19">
        <f t="shared" si="104"/>
        <v>62496</v>
      </c>
      <c r="R333" s="19">
        <f t="shared" si="104"/>
        <v>133281.79</v>
      </c>
      <c r="S333" s="19">
        <f t="shared" si="104"/>
        <v>0</v>
      </c>
      <c r="T333" s="19">
        <f t="shared" si="104"/>
        <v>0</v>
      </c>
      <c r="U333" s="19">
        <f t="shared" si="104"/>
        <v>62496</v>
      </c>
      <c r="V333" s="19">
        <f t="shared" si="104"/>
        <v>133281.79</v>
      </c>
    </row>
    <row r="334" spans="1:22" s="20" customFormat="1" ht="63.75" x14ac:dyDescent="0.2">
      <c r="A334" s="58">
        <v>319</v>
      </c>
      <c r="B334" s="59"/>
      <c r="C334" s="59" t="s">
        <v>855</v>
      </c>
      <c r="D334" s="60" t="s">
        <v>304</v>
      </c>
      <c r="E334" s="61" t="s">
        <v>625</v>
      </c>
      <c r="F334" s="62">
        <v>47</v>
      </c>
      <c r="G334" s="61">
        <v>335.58000000000004</v>
      </c>
      <c r="H334" s="62"/>
      <c r="I334" s="61"/>
      <c r="J334" s="62"/>
      <c r="K334" s="61"/>
      <c r="L334" s="62">
        <v>47</v>
      </c>
      <c r="M334" s="61">
        <v>335.58000000000004</v>
      </c>
      <c r="N334" s="63"/>
      <c r="O334" s="19">
        <f t="shared" si="104"/>
        <v>47</v>
      </c>
      <c r="P334" s="19">
        <f t="shared" si="104"/>
        <v>335.58000000000004</v>
      </c>
      <c r="Q334" s="19">
        <f t="shared" si="104"/>
        <v>0</v>
      </c>
      <c r="R334" s="19">
        <f t="shared" si="104"/>
        <v>0</v>
      </c>
      <c r="S334" s="19">
        <f t="shared" si="104"/>
        <v>0</v>
      </c>
      <c r="T334" s="19">
        <f t="shared" si="104"/>
        <v>0</v>
      </c>
      <c r="U334" s="19">
        <f t="shared" si="104"/>
        <v>47</v>
      </c>
      <c r="V334" s="19">
        <f t="shared" si="104"/>
        <v>335.58000000000004</v>
      </c>
    </row>
    <row r="335" spans="1:22" s="20" customFormat="1" ht="89.25" x14ac:dyDescent="0.2">
      <c r="A335" s="58">
        <v>320</v>
      </c>
      <c r="B335" s="59"/>
      <c r="C335" s="59" t="s">
        <v>857</v>
      </c>
      <c r="D335" s="60" t="s">
        <v>411</v>
      </c>
      <c r="E335" s="61" t="s">
        <v>856</v>
      </c>
      <c r="F335" s="62"/>
      <c r="G335" s="61"/>
      <c r="H335" s="62">
        <v>8820</v>
      </c>
      <c r="I335" s="61">
        <v>20713.43</v>
      </c>
      <c r="J335" s="62">
        <v>2604</v>
      </c>
      <c r="K335" s="61">
        <v>6115.2300000000005</v>
      </c>
      <c r="L335" s="62">
        <v>6216</v>
      </c>
      <c r="M335" s="61">
        <v>14598.2</v>
      </c>
      <c r="N335" s="63"/>
      <c r="O335" s="19">
        <f t="shared" ref="O335:V339" si="105">F335</f>
        <v>0</v>
      </c>
      <c r="P335" s="19">
        <f t="shared" si="105"/>
        <v>0</v>
      </c>
      <c r="Q335" s="19">
        <f t="shared" si="105"/>
        <v>8820</v>
      </c>
      <c r="R335" s="19">
        <f t="shared" si="105"/>
        <v>20713.43</v>
      </c>
      <c r="S335" s="19">
        <f t="shared" si="105"/>
        <v>2604</v>
      </c>
      <c r="T335" s="19">
        <f t="shared" si="105"/>
        <v>6115.2300000000005</v>
      </c>
      <c r="U335" s="19">
        <f t="shared" si="105"/>
        <v>6216</v>
      </c>
      <c r="V335" s="19">
        <f t="shared" si="105"/>
        <v>14598.2</v>
      </c>
    </row>
    <row r="336" spans="1:22" s="20" customFormat="1" ht="115.5" thickBot="1" x14ac:dyDescent="0.25">
      <c r="A336" s="58">
        <v>321</v>
      </c>
      <c r="B336" s="59"/>
      <c r="C336" s="59" t="s">
        <v>858</v>
      </c>
      <c r="D336" s="60" t="s">
        <v>411</v>
      </c>
      <c r="E336" s="61" t="s">
        <v>859</v>
      </c>
      <c r="F336" s="62">
        <v>168</v>
      </c>
      <c r="G336" s="61">
        <v>521.61</v>
      </c>
      <c r="H336" s="62"/>
      <c r="I336" s="61"/>
      <c r="J336" s="62"/>
      <c r="K336" s="61"/>
      <c r="L336" s="62">
        <v>168</v>
      </c>
      <c r="M336" s="61">
        <v>521.61</v>
      </c>
      <c r="N336" s="63"/>
      <c r="O336" s="19">
        <f t="shared" si="105"/>
        <v>168</v>
      </c>
      <c r="P336" s="19">
        <f t="shared" si="105"/>
        <v>521.61</v>
      </c>
      <c r="Q336" s="19">
        <f t="shared" si="105"/>
        <v>0</v>
      </c>
      <c r="R336" s="19">
        <f t="shared" si="105"/>
        <v>0</v>
      </c>
      <c r="S336" s="19">
        <f t="shared" si="105"/>
        <v>0</v>
      </c>
      <c r="T336" s="19">
        <f t="shared" si="105"/>
        <v>0</v>
      </c>
      <c r="U336" s="19">
        <f t="shared" si="105"/>
        <v>168</v>
      </c>
      <c r="V336" s="19">
        <f t="shared" si="105"/>
        <v>521.61</v>
      </c>
    </row>
    <row r="337" spans="1:22" s="20" customFormat="1" ht="77.25" thickBot="1" x14ac:dyDescent="0.25">
      <c r="A337" s="58">
        <v>322</v>
      </c>
      <c r="B337" s="59"/>
      <c r="C337" s="59" t="s">
        <v>860</v>
      </c>
      <c r="D337" s="60" t="s">
        <v>311</v>
      </c>
      <c r="E337" s="61" t="s">
        <v>861</v>
      </c>
      <c r="F337" s="62"/>
      <c r="G337" s="61"/>
      <c r="H337" s="62">
        <v>61300</v>
      </c>
      <c r="I337" s="61">
        <v>865443.66</v>
      </c>
      <c r="J337" s="62"/>
      <c r="K337" s="61"/>
      <c r="L337" s="62">
        <v>61300</v>
      </c>
      <c r="M337" s="61">
        <v>865443.66</v>
      </c>
      <c r="N337" s="63"/>
      <c r="O337" s="19">
        <f t="shared" si="105"/>
        <v>0</v>
      </c>
      <c r="P337" s="19">
        <f t="shared" si="105"/>
        <v>0</v>
      </c>
      <c r="Q337" s="19">
        <f t="shared" si="105"/>
        <v>61300</v>
      </c>
      <c r="R337" s="19">
        <f t="shared" si="105"/>
        <v>865443.66</v>
      </c>
      <c r="S337" s="19">
        <f t="shared" si="105"/>
        <v>0</v>
      </c>
      <c r="T337" s="19">
        <f t="shared" si="105"/>
        <v>0</v>
      </c>
      <c r="U337" s="19">
        <f t="shared" si="105"/>
        <v>61300</v>
      </c>
      <c r="V337" s="19">
        <f t="shared" si="105"/>
        <v>865443.66</v>
      </c>
    </row>
    <row r="338" spans="1:22" s="20" customFormat="1" ht="77.25" thickBot="1" x14ac:dyDescent="0.25">
      <c r="A338" s="58">
        <v>323</v>
      </c>
      <c r="B338" s="59"/>
      <c r="C338" s="59" t="s">
        <v>862</v>
      </c>
      <c r="D338" s="60" t="s">
        <v>311</v>
      </c>
      <c r="E338" s="61" t="s">
        <v>861</v>
      </c>
      <c r="F338" s="62">
        <v>11991</v>
      </c>
      <c r="G338" s="61">
        <v>169290.84</v>
      </c>
      <c r="H338" s="62"/>
      <c r="I338" s="61"/>
      <c r="J338" s="62">
        <v>9808</v>
      </c>
      <c r="K338" s="61">
        <v>138471.30000000002</v>
      </c>
      <c r="L338" s="62">
        <v>2183</v>
      </c>
      <c r="M338" s="61">
        <v>30819.54</v>
      </c>
      <c r="N338" s="63"/>
      <c r="O338" s="19">
        <f t="shared" si="105"/>
        <v>11991</v>
      </c>
      <c r="P338" s="19">
        <f t="shared" si="105"/>
        <v>169290.84</v>
      </c>
      <c r="Q338" s="19">
        <f t="shared" si="105"/>
        <v>0</v>
      </c>
      <c r="R338" s="19">
        <f t="shared" si="105"/>
        <v>0</v>
      </c>
      <c r="S338" s="19">
        <f t="shared" si="105"/>
        <v>9808</v>
      </c>
      <c r="T338" s="19">
        <f t="shared" si="105"/>
        <v>138471.30000000002</v>
      </c>
      <c r="U338" s="19">
        <f t="shared" si="105"/>
        <v>2183</v>
      </c>
      <c r="V338" s="19">
        <f t="shared" si="105"/>
        <v>30819.54</v>
      </c>
    </row>
    <row r="339" spans="1:22" s="20" customFormat="1" ht="51" x14ac:dyDescent="0.2">
      <c r="A339" s="58">
        <v>324</v>
      </c>
      <c r="B339" s="59"/>
      <c r="C339" s="59" t="s">
        <v>863</v>
      </c>
      <c r="D339" s="60" t="s">
        <v>299</v>
      </c>
      <c r="E339" s="61" t="s">
        <v>864</v>
      </c>
      <c r="F339" s="62">
        <v>3600</v>
      </c>
      <c r="G339" s="61">
        <v>568.20000000000005</v>
      </c>
      <c r="H339" s="62"/>
      <c r="I339" s="61"/>
      <c r="J339" s="62">
        <v>1100</v>
      </c>
      <c r="K339" s="61">
        <v>173.36</v>
      </c>
      <c r="L339" s="62">
        <v>2500</v>
      </c>
      <c r="M339" s="61">
        <v>394.84000000000003</v>
      </c>
      <c r="N339" s="63"/>
      <c r="O339" s="19">
        <f t="shared" si="105"/>
        <v>3600</v>
      </c>
      <c r="P339" s="19">
        <f t="shared" si="105"/>
        <v>568.20000000000005</v>
      </c>
      <c r="Q339" s="19">
        <f t="shared" si="105"/>
        <v>0</v>
      </c>
      <c r="R339" s="19">
        <f t="shared" si="105"/>
        <v>0</v>
      </c>
      <c r="S339" s="19">
        <f t="shared" si="105"/>
        <v>1100</v>
      </c>
      <c r="T339" s="19">
        <f t="shared" si="105"/>
        <v>173.36</v>
      </c>
      <c r="U339" s="19">
        <f t="shared" si="105"/>
        <v>2500</v>
      </c>
      <c r="V339" s="19">
        <f t="shared" si="105"/>
        <v>394.84000000000003</v>
      </c>
    </row>
    <row r="340" spans="1:22" s="20" customFormat="1" ht="63.75" x14ac:dyDescent="0.2">
      <c r="A340" s="58">
        <v>325</v>
      </c>
      <c r="B340" s="59"/>
      <c r="C340" s="59" t="s">
        <v>867</v>
      </c>
      <c r="D340" s="60" t="s">
        <v>865</v>
      </c>
      <c r="E340" s="61" t="s">
        <v>866</v>
      </c>
      <c r="F340" s="62">
        <v>810</v>
      </c>
      <c r="G340" s="61">
        <v>7087.5</v>
      </c>
      <c r="H340" s="62"/>
      <c r="I340" s="61"/>
      <c r="J340" s="62">
        <v>137</v>
      </c>
      <c r="K340" s="61">
        <v>1198.75</v>
      </c>
      <c r="L340" s="62">
        <v>673</v>
      </c>
      <c r="M340" s="61">
        <v>5888.75</v>
      </c>
      <c r="N340" s="63"/>
      <c r="O340" s="19">
        <f t="shared" ref="O340:V346" si="106">F340</f>
        <v>810</v>
      </c>
      <c r="P340" s="19">
        <f t="shared" si="106"/>
        <v>7087.5</v>
      </c>
      <c r="Q340" s="19">
        <f t="shared" si="106"/>
        <v>0</v>
      </c>
      <c r="R340" s="19">
        <f t="shared" si="106"/>
        <v>0</v>
      </c>
      <c r="S340" s="19">
        <f t="shared" si="106"/>
        <v>137</v>
      </c>
      <c r="T340" s="19">
        <f t="shared" si="106"/>
        <v>1198.75</v>
      </c>
      <c r="U340" s="19">
        <f t="shared" si="106"/>
        <v>673</v>
      </c>
      <c r="V340" s="19">
        <f t="shared" si="106"/>
        <v>5888.75</v>
      </c>
    </row>
    <row r="341" spans="1:22" s="20" customFormat="1" ht="64.5" thickBot="1" x14ac:dyDescent="0.25">
      <c r="A341" s="58">
        <v>326</v>
      </c>
      <c r="B341" s="59"/>
      <c r="C341" s="59" t="s">
        <v>868</v>
      </c>
      <c r="D341" s="60" t="s">
        <v>865</v>
      </c>
      <c r="E341" s="61" t="s">
        <v>869</v>
      </c>
      <c r="F341" s="62">
        <v>1000</v>
      </c>
      <c r="G341" s="61">
        <v>2093.5100000000002</v>
      </c>
      <c r="H341" s="62"/>
      <c r="I341" s="61"/>
      <c r="J341" s="62"/>
      <c r="K341" s="61"/>
      <c r="L341" s="62">
        <v>1000</v>
      </c>
      <c r="M341" s="61">
        <v>2093.5100000000002</v>
      </c>
      <c r="N341" s="63"/>
      <c r="O341" s="19">
        <f t="shared" si="106"/>
        <v>1000</v>
      </c>
      <c r="P341" s="19">
        <f t="shared" si="106"/>
        <v>2093.5100000000002</v>
      </c>
      <c r="Q341" s="19">
        <f t="shared" si="106"/>
        <v>0</v>
      </c>
      <c r="R341" s="19">
        <f t="shared" si="106"/>
        <v>0</v>
      </c>
      <c r="S341" s="19">
        <f t="shared" si="106"/>
        <v>0</v>
      </c>
      <c r="T341" s="19">
        <f t="shared" si="106"/>
        <v>0</v>
      </c>
      <c r="U341" s="19">
        <f t="shared" si="106"/>
        <v>1000</v>
      </c>
      <c r="V341" s="19">
        <f t="shared" si="106"/>
        <v>2093.5100000000002</v>
      </c>
    </row>
    <row r="342" spans="1:22" s="20" customFormat="1" ht="51" x14ac:dyDescent="0.2">
      <c r="A342" s="58">
        <v>327</v>
      </c>
      <c r="B342" s="59"/>
      <c r="C342" s="59" t="s">
        <v>870</v>
      </c>
      <c r="D342" s="60" t="s">
        <v>299</v>
      </c>
      <c r="E342" s="61" t="s">
        <v>871</v>
      </c>
      <c r="F342" s="62">
        <v>4000</v>
      </c>
      <c r="G342" s="61">
        <v>10204</v>
      </c>
      <c r="H342" s="62"/>
      <c r="I342" s="61"/>
      <c r="J342" s="62">
        <v>600</v>
      </c>
      <c r="K342" s="61">
        <v>1530.6000000000001</v>
      </c>
      <c r="L342" s="62">
        <v>3400</v>
      </c>
      <c r="M342" s="61">
        <v>8673.4</v>
      </c>
      <c r="N342" s="63"/>
      <c r="O342" s="19">
        <f t="shared" si="106"/>
        <v>4000</v>
      </c>
      <c r="P342" s="19">
        <f t="shared" si="106"/>
        <v>10204</v>
      </c>
      <c r="Q342" s="19">
        <f t="shared" si="106"/>
        <v>0</v>
      </c>
      <c r="R342" s="19">
        <f t="shared" si="106"/>
        <v>0</v>
      </c>
      <c r="S342" s="19">
        <f t="shared" si="106"/>
        <v>600</v>
      </c>
      <c r="T342" s="19">
        <f t="shared" si="106"/>
        <v>1530.6000000000001</v>
      </c>
      <c r="U342" s="19">
        <f t="shared" si="106"/>
        <v>3400</v>
      </c>
      <c r="V342" s="19">
        <f t="shared" si="106"/>
        <v>8673.4</v>
      </c>
    </row>
    <row r="343" spans="1:22" s="20" customFormat="1" ht="51.75" thickBot="1" x14ac:dyDescent="0.25">
      <c r="A343" s="58">
        <v>328</v>
      </c>
      <c r="B343" s="59"/>
      <c r="C343" s="59" t="s">
        <v>872</v>
      </c>
      <c r="D343" s="60" t="s">
        <v>299</v>
      </c>
      <c r="E343" s="61" t="s">
        <v>302</v>
      </c>
      <c r="F343" s="62">
        <v>2400</v>
      </c>
      <c r="G343" s="61">
        <v>7684.8</v>
      </c>
      <c r="H343" s="62"/>
      <c r="I343" s="61"/>
      <c r="J343" s="62"/>
      <c r="K343" s="61"/>
      <c r="L343" s="62">
        <v>2400</v>
      </c>
      <c r="M343" s="61">
        <v>7684.8</v>
      </c>
      <c r="N343" s="63"/>
      <c r="O343" s="19">
        <f t="shared" si="106"/>
        <v>2400</v>
      </c>
      <c r="P343" s="19">
        <f t="shared" si="106"/>
        <v>7684.8</v>
      </c>
      <c r="Q343" s="19">
        <f t="shared" si="106"/>
        <v>0</v>
      </c>
      <c r="R343" s="19">
        <f t="shared" si="106"/>
        <v>0</v>
      </c>
      <c r="S343" s="19">
        <f t="shared" si="106"/>
        <v>0</v>
      </c>
      <c r="T343" s="19">
        <f t="shared" si="106"/>
        <v>0</v>
      </c>
      <c r="U343" s="19">
        <f t="shared" si="106"/>
        <v>2400</v>
      </c>
      <c r="V343" s="19">
        <f t="shared" si="106"/>
        <v>7684.8</v>
      </c>
    </row>
    <row r="344" spans="1:22" s="20" customFormat="1" ht="64.5" thickBot="1" x14ac:dyDescent="0.25">
      <c r="A344" s="58">
        <v>329</v>
      </c>
      <c r="B344" s="59"/>
      <c r="C344" s="59" t="s">
        <v>873</v>
      </c>
      <c r="D344" s="60" t="s">
        <v>865</v>
      </c>
      <c r="E344" s="61" t="s">
        <v>814</v>
      </c>
      <c r="F344" s="62">
        <v>100</v>
      </c>
      <c r="G344" s="61">
        <v>209.51000000000002</v>
      </c>
      <c r="H344" s="62"/>
      <c r="I344" s="61"/>
      <c r="J344" s="62"/>
      <c r="K344" s="61"/>
      <c r="L344" s="62">
        <v>100</v>
      </c>
      <c r="M344" s="61">
        <v>209.51000000000002</v>
      </c>
      <c r="N344" s="63"/>
      <c r="O344" s="19">
        <f t="shared" si="106"/>
        <v>100</v>
      </c>
      <c r="P344" s="19">
        <f t="shared" si="106"/>
        <v>209.51000000000002</v>
      </c>
      <c r="Q344" s="19">
        <f t="shared" si="106"/>
        <v>0</v>
      </c>
      <c r="R344" s="19">
        <f t="shared" si="106"/>
        <v>0</v>
      </c>
      <c r="S344" s="19">
        <f t="shared" si="106"/>
        <v>0</v>
      </c>
      <c r="T344" s="19">
        <f t="shared" si="106"/>
        <v>0</v>
      </c>
      <c r="U344" s="19">
        <f t="shared" si="106"/>
        <v>100</v>
      </c>
      <c r="V344" s="19">
        <f t="shared" si="106"/>
        <v>209.51000000000002</v>
      </c>
    </row>
    <row r="345" spans="1:22" s="20" customFormat="1" ht="51.75" thickBot="1" x14ac:dyDescent="0.25">
      <c r="A345" s="58">
        <v>330</v>
      </c>
      <c r="B345" s="59"/>
      <c r="C345" s="59" t="s">
        <v>874</v>
      </c>
      <c r="D345" s="60" t="s">
        <v>299</v>
      </c>
      <c r="E345" s="61" t="s">
        <v>871</v>
      </c>
      <c r="F345" s="62">
        <v>7800</v>
      </c>
      <c r="G345" s="61">
        <v>19897.8</v>
      </c>
      <c r="H345" s="62"/>
      <c r="I345" s="61"/>
      <c r="J345" s="62">
        <v>1400</v>
      </c>
      <c r="K345" s="61">
        <v>3571.4</v>
      </c>
      <c r="L345" s="62">
        <v>6400</v>
      </c>
      <c r="M345" s="61">
        <v>16326.400000000001</v>
      </c>
      <c r="N345" s="63"/>
      <c r="O345" s="19">
        <f t="shared" si="106"/>
        <v>7800</v>
      </c>
      <c r="P345" s="19">
        <f t="shared" si="106"/>
        <v>19897.8</v>
      </c>
      <c r="Q345" s="19">
        <f t="shared" si="106"/>
        <v>0</v>
      </c>
      <c r="R345" s="19">
        <f t="shared" si="106"/>
        <v>0</v>
      </c>
      <c r="S345" s="19">
        <f t="shared" si="106"/>
        <v>1400</v>
      </c>
      <c r="T345" s="19">
        <f t="shared" si="106"/>
        <v>3571.4</v>
      </c>
      <c r="U345" s="19">
        <f t="shared" si="106"/>
        <v>6400</v>
      </c>
      <c r="V345" s="19">
        <f t="shared" si="106"/>
        <v>16326.400000000001</v>
      </c>
    </row>
    <row r="346" spans="1:22" s="20" customFormat="1" ht="63.75" x14ac:dyDescent="0.2">
      <c r="A346" s="58">
        <v>331</v>
      </c>
      <c r="B346" s="59"/>
      <c r="C346" s="59" t="s">
        <v>875</v>
      </c>
      <c r="D346" s="60" t="s">
        <v>865</v>
      </c>
      <c r="E346" s="61">
        <v>5</v>
      </c>
      <c r="F346" s="62">
        <v>1850</v>
      </c>
      <c r="G346" s="61">
        <v>9250</v>
      </c>
      <c r="H346" s="62"/>
      <c r="I346" s="61"/>
      <c r="J346" s="62"/>
      <c r="K346" s="61"/>
      <c r="L346" s="62">
        <v>1850</v>
      </c>
      <c r="M346" s="61">
        <v>9250</v>
      </c>
      <c r="N346" s="63"/>
      <c r="O346" s="19">
        <f t="shared" si="106"/>
        <v>1850</v>
      </c>
      <c r="P346" s="19">
        <f t="shared" si="106"/>
        <v>9250</v>
      </c>
      <c r="Q346" s="19">
        <f t="shared" si="106"/>
        <v>0</v>
      </c>
      <c r="R346" s="19">
        <f t="shared" si="106"/>
        <v>0</v>
      </c>
      <c r="S346" s="19">
        <f t="shared" si="106"/>
        <v>0</v>
      </c>
      <c r="T346" s="19">
        <f t="shared" si="106"/>
        <v>0</v>
      </c>
      <c r="U346" s="19">
        <f t="shared" si="106"/>
        <v>1850</v>
      </c>
      <c r="V346" s="19">
        <f t="shared" si="106"/>
        <v>9250</v>
      </c>
    </row>
    <row r="347" spans="1:22" s="20" customFormat="1" ht="63.75" x14ac:dyDescent="0.2">
      <c r="A347" s="58">
        <v>332</v>
      </c>
      <c r="B347" s="59"/>
      <c r="C347" s="59" t="s">
        <v>876</v>
      </c>
      <c r="D347" s="60" t="s">
        <v>865</v>
      </c>
      <c r="E347" s="61" t="s">
        <v>877</v>
      </c>
      <c r="F347" s="62">
        <v>82</v>
      </c>
      <c r="G347" s="61">
        <v>751.03000000000009</v>
      </c>
      <c r="H347" s="62"/>
      <c r="I347" s="61"/>
      <c r="J347" s="62"/>
      <c r="K347" s="61"/>
      <c r="L347" s="62">
        <v>82</v>
      </c>
      <c r="M347" s="61">
        <v>751.03000000000009</v>
      </c>
      <c r="N347" s="63"/>
      <c r="O347" s="19">
        <f t="shared" ref="O347:V353" si="107">F347</f>
        <v>82</v>
      </c>
      <c r="P347" s="19">
        <f t="shared" si="107"/>
        <v>751.03000000000009</v>
      </c>
      <c r="Q347" s="19">
        <f t="shared" si="107"/>
        <v>0</v>
      </c>
      <c r="R347" s="19">
        <f t="shared" si="107"/>
        <v>0</v>
      </c>
      <c r="S347" s="19">
        <f t="shared" si="107"/>
        <v>0</v>
      </c>
      <c r="T347" s="19">
        <f t="shared" si="107"/>
        <v>0</v>
      </c>
      <c r="U347" s="19">
        <f t="shared" si="107"/>
        <v>82</v>
      </c>
      <c r="V347" s="19">
        <f t="shared" si="107"/>
        <v>751.03000000000009</v>
      </c>
    </row>
    <row r="348" spans="1:22" s="20" customFormat="1" ht="64.5" thickBot="1" x14ac:dyDescent="0.25">
      <c r="A348" s="58">
        <v>333</v>
      </c>
      <c r="B348" s="59"/>
      <c r="C348" s="59" t="s">
        <v>878</v>
      </c>
      <c r="D348" s="60" t="s">
        <v>354</v>
      </c>
      <c r="E348" s="61" t="s">
        <v>879</v>
      </c>
      <c r="F348" s="62">
        <v>20</v>
      </c>
      <c r="G348" s="61">
        <v>2204</v>
      </c>
      <c r="H348" s="62"/>
      <c r="I348" s="61"/>
      <c r="J348" s="62">
        <v>12</v>
      </c>
      <c r="K348" s="61">
        <v>1322.4</v>
      </c>
      <c r="L348" s="62">
        <v>8</v>
      </c>
      <c r="M348" s="61">
        <v>881.6</v>
      </c>
      <c r="N348" s="63"/>
      <c r="O348" s="19">
        <f t="shared" si="107"/>
        <v>20</v>
      </c>
      <c r="P348" s="19">
        <f t="shared" si="107"/>
        <v>2204</v>
      </c>
      <c r="Q348" s="19">
        <f t="shared" si="107"/>
        <v>0</v>
      </c>
      <c r="R348" s="19">
        <f t="shared" si="107"/>
        <v>0</v>
      </c>
      <c r="S348" s="19">
        <f t="shared" si="107"/>
        <v>12</v>
      </c>
      <c r="T348" s="19">
        <f t="shared" si="107"/>
        <v>1322.4</v>
      </c>
      <c r="U348" s="19">
        <f t="shared" si="107"/>
        <v>8</v>
      </c>
      <c r="V348" s="19">
        <f t="shared" si="107"/>
        <v>881.6</v>
      </c>
    </row>
    <row r="349" spans="1:22" s="20" customFormat="1" ht="90" thickBot="1" x14ac:dyDescent="0.25">
      <c r="A349" s="58">
        <v>334</v>
      </c>
      <c r="B349" s="59"/>
      <c r="C349" s="59" t="s">
        <v>880</v>
      </c>
      <c r="D349" s="60" t="s">
        <v>304</v>
      </c>
      <c r="E349" s="61" t="s">
        <v>881</v>
      </c>
      <c r="F349" s="62">
        <v>15</v>
      </c>
      <c r="G349" s="61">
        <v>1060.05</v>
      </c>
      <c r="H349" s="62"/>
      <c r="I349" s="61"/>
      <c r="J349" s="62"/>
      <c r="K349" s="61"/>
      <c r="L349" s="62">
        <v>15</v>
      </c>
      <c r="M349" s="61">
        <v>1060.05</v>
      </c>
      <c r="N349" s="63"/>
      <c r="O349" s="19">
        <f t="shared" si="107"/>
        <v>15</v>
      </c>
      <c r="P349" s="19">
        <f t="shared" si="107"/>
        <v>1060.05</v>
      </c>
      <c r="Q349" s="19">
        <f t="shared" si="107"/>
        <v>0</v>
      </c>
      <c r="R349" s="19">
        <f t="shared" si="107"/>
        <v>0</v>
      </c>
      <c r="S349" s="19">
        <f t="shared" si="107"/>
        <v>0</v>
      </c>
      <c r="T349" s="19">
        <f t="shared" si="107"/>
        <v>0</v>
      </c>
      <c r="U349" s="19">
        <f t="shared" si="107"/>
        <v>15</v>
      </c>
      <c r="V349" s="19">
        <f t="shared" si="107"/>
        <v>1060.05</v>
      </c>
    </row>
    <row r="350" spans="1:22" s="20" customFormat="1" ht="63.75" x14ac:dyDescent="0.2">
      <c r="A350" s="58">
        <v>335</v>
      </c>
      <c r="B350" s="59"/>
      <c r="C350" s="59" t="s">
        <v>882</v>
      </c>
      <c r="D350" s="60" t="s">
        <v>304</v>
      </c>
      <c r="E350" s="61" t="s">
        <v>883</v>
      </c>
      <c r="F350" s="62">
        <v>15</v>
      </c>
      <c r="G350" s="61">
        <v>972</v>
      </c>
      <c r="H350" s="62"/>
      <c r="I350" s="61"/>
      <c r="J350" s="62"/>
      <c r="K350" s="61"/>
      <c r="L350" s="62">
        <v>15</v>
      </c>
      <c r="M350" s="61">
        <v>972</v>
      </c>
      <c r="N350" s="63"/>
      <c r="O350" s="19">
        <f t="shared" si="107"/>
        <v>15</v>
      </c>
      <c r="P350" s="19">
        <f t="shared" si="107"/>
        <v>972</v>
      </c>
      <c r="Q350" s="19">
        <f t="shared" si="107"/>
        <v>0</v>
      </c>
      <c r="R350" s="19">
        <f t="shared" si="107"/>
        <v>0</v>
      </c>
      <c r="S350" s="19">
        <f t="shared" si="107"/>
        <v>0</v>
      </c>
      <c r="T350" s="19">
        <f t="shared" si="107"/>
        <v>0</v>
      </c>
      <c r="U350" s="19">
        <f t="shared" si="107"/>
        <v>15</v>
      </c>
      <c r="V350" s="19">
        <f t="shared" si="107"/>
        <v>972</v>
      </c>
    </row>
    <row r="351" spans="1:22" s="20" customFormat="1" ht="89.25" x14ac:dyDescent="0.2">
      <c r="A351" s="58">
        <v>336</v>
      </c>
      <c r="B351" s="59"/>
      <c r="C351" s="59" t="s">
        <v>884</v>
      </c>
      <c r="D351" s="60" t="s">
        <v>304</v>
      </c>
      <c r="E351" s="61" t="s">
        <v>885</v>
      </c>
      <c r="F351" s="62">
        <v>11</v>
      </c>
      <c r="G351" s="61">
        <v>141.9</v>
      </c>
      <c r="H351" s="62"/>
      <c r="I351" s="61"/>
      <c r="J351" s="62"/>
      <c r="K351" s="61"/>
      <c r="L351" s="62">
        <v>11</v>
      </c>
      <c r="M351" s="61">
        <v>141.9</v>
      </c>
      <c r="N351" s="63"/>
      <c r="O351" s="19">
        <f t="shared" si="107"/>
        <v>11</v>
      </c>
      <c r="P351" s="19">
        <f t="shared" si="107"/>
        <v>141.9</v>
      </c>
      <c r="Q351" s="19">
        <f t="shared" si="107"/>
        <v>0</v>
      </c>
      <c r="R351" s="19">
        <f t="shared" si="107"/>
        <v>0</v>
      </c>
      <c r="S351" s="19">
        <f t="shared" si="107"/>
        <v>0</v>
      </c>
      <c r="T351" s="19">
        <f t="shared" si="107"/>
        <v>0</v>
      </c>
      <c r="U351" s="19">
        <f t="shared" si="107"/>
        <v>11</v>
      </c>
      <c r="V351" s="19">
        <f t="shared" si="107"/>
        <v>141.9</v>
      </c>
    </row>
    <row r="352" spans="1:22" s="20" customFormat="1" ht="63.75" x14ac:dyDescent="0.2">
      <c r="A352" s="58">
        <v>337</v>
      </c>
      <c r="B352" s="59"/>
      <c r="C352" s="59" t="s">
        <v>886</v>
      </c>
      <c r="D352" s="60" t="s">
        <v>304</v>
      </c>
      <c r="E352" s="61" t="s">
        <v>887</v>
      </c>
      <c r="F352" s="62">
        <v>19</v>
      </c>
      <c r="G352" s="61">
        <v>398.29</v>
      </c>
      <c r="H352" s="62"/>
      <c r="I352" s="61"/>
      <c r="J352" s="62"/>
      <c r="K352" s="61"/>
      <c r="L352" s="62">
        <v>19</v>
      </c>
      <c r="M352" s="61">
        <v>398.29</v>
      </c>
      <c r="N352" s="63"/>
      <c r="O352" s="19">
        <f t="shared" si="107"/>
        <v>19</v>
      </c>
      <c r="P352" s="19">
        <f t="shared" si="107"/>
        <v>398.29</v>
      </c>
      <c r="Q352" s="19">
        <f t="shared" si="107"/>
        <v>0</v>
      </c>
      <c r="R352" s="19">
        <f t="shared" si="107"/>
        <v>0</v>
      </c>
      <c r="S352" s="19">
        <f t="shared" si="107"/>
        <v>0</v>
      </c>
      <c r="T352" s="19">
        <f t="shared" si="107"/>
        <v>0</v>
      </c>
      <c r="U352" s="19">
        <f t="shared" si="107"/>
        <v>19</v>
      </c>
      <c r="V352" s="19">
        <f t="shared" si="107"/>
        <v>398.29</v>
      </c>
    </row>
    <row r="353" spans="1:22" s="20" customFormat="1" ht="51" x14ac:dyDescent="0.2">
      <c r="A353" s="58">
        <v>338</v>
      </c>
      <c r="B353" s="59"/>
      <c r="C353" s="59" t="s">
        <v>888</v>
      </c>
      <c r="D353" s="60" t="s">
        <v>304</v>
      </c>
      <c r="E353" s="61" t="s">
        <v>889</v>
      </c>
      <c r="F353" s="62">
        <v>157</v>
      </c>
      <c r="G353" s="61">
        <v>6358.5</v>
      </c>
      <c r="H353" s="62"/>
      <c r="I353" s="61"/>
      <c r="J353" s="62">
        <v>16</v>
      </c>
      <c r="K353" s="61">
        <v>648</v>
      </c>
      <c r="L353" s="62">
        <v>141</v>
      </c>
      <c r="M353" s="61">
        <v>5710.5</v>
      </c>
      <c r="N353" s="63"/>
      <c r="O353" s="19">
        <f t="shared" si="107"/>
        <v>157</v>
      </c>
      <c r="P353" s="19">
        <f t="shared" si="107"/>
        <v>6358.5</v>
      </c>
      <c r="Q353" s="19">
        <f t="shared" si="107"/>
        <v>0</v>
      </c>
      <c r="R353" s="19">
        <f t="shared" si="107"/>
        <v>0</v>
      </c>
      <c r="S353" s="19">
        <f t="shared" si="107"/>
        <v>16</v>
      </c>
      <c r="T353" s="19">
        <f t="shared" si="107"/>
        <v>648</v>
      </c>
      <c r="U353" s="19">
        <f t="shared" si="107"/>
        <v>141</v>
      </c>
      <c r="V353" s="19">
        <f t="shared" si="107"/>
        <v>5710.5</v>
      </c>
    </row>
    <row r="354" spans="1:22" s="20" customFormat="1" ht="51" x14ac:dyDescent="0.2">
      <c r="A354" s="58">
        <v>339</v>
      </c>
      <c r="B354" s="59"/>
      <c r="C354" s="59" t="s">
        <v>890</v>
      </c>
      <c r="D354" s="60" t="s">
        <v>304</v>
      </c>
      <c r="E354" s="61">
        <v>195</v>
      </c>
      <c r="F354" s="62">
        <v>139</v>
      </c>
      <c r="G354" s="61">
        <v>27105</v>
      </c>
      <c r="H354" s="62"/>
      <c r="I354" s="61"/>
      <c r="J354" s="62">
        <v>10</v>
      </c>
      <c r="K354" s="61">
        <v>1950</v>
      </c>
      <c r="L354" s="62">
        <v>129</v>
      </c>
      <c r="M354" s="61">
        <v>25155</v>
      </c>
      <c r="N354" s="63"/>
      <c r="O354" s="19">
        <f t="shared" ref="O354:V360" si="108">F354</f>
        <v>139</v>
      </c>
      <c r="P354" s="19">
        <f t="shared" si="108"/>
        <v>27105</v>
      </c>
      <c r="Q354" s="19">
        <f t="shared" si="108"/>
        <v>0</v>
      </c>
      <c r="R354" s="19">
        <f t="shared" si="108"/>
        <v>0</v>
      </c>
      <c r="S354" s="19">
        <f t="shared" si="108"/>
        <v>10</v>
      </c>
      <c r="T354" s="19">
        <f t="shared" si="108"/>
        <v>1950</v>
      </c>
      <c r="U354" s="19">
        <f t="shared" si="108"/>
        <v>129</v>
      </c>
      <c r="V354" s="19">
        <f t="shared" si="108"/>
        <v>25155</v>
      </c>
    </row>
    <row r="355" spans="1:22" s="20" customFormat="1" ht="64.5" thickBot="1" x14ac:dyDescent="0.25">
      <c r="A355" s="58">
        <v>340</v>
      </c>
      <c r="B355" s="59"/>
      <c r="C355" s="59" t="s">
        <v>891</v>
      </c>
      <c r="D355" s="60" t="s">
        <v>304</v>
      </c>
      <c r="E355" s="61" t="s">
        <v>892</v>
      </c>
      <c r="F355" s="62">
        <v>5</v>
      </c>
      <c r="G355" s="61">
        <v>444</v>
      </c>
      <c r="H355" s="62"/>
      <c r="I355" s="61"/>
      <c r="J355" s="62">
        <v>1</v>
      </c>
      <c r="K355" s="61">
        <v>88.8</v>
      </c>
      <c r="L355" s="62">
        <v>4</v>
      </c>
      <c r="M355" s="61">
        <v>355.2</v>
      </c>
      <c r="N355" s="63"/>
      <c r="O355" s="19">
        <f t="shared" si="108"/>
        <v>5</v>
      </c>
      <c r="P355" s="19">
        <f t="shared" si="108"/>
        <v>444</v>
      </c>
      <c r="Q355" s="19">
        <f t="shared" si="108"/>
        <v>0</v>
      </c>
      <c r="R355" s="19">
        <f t="shared" si="108"/>
        <v>0</v>
      </c>
      <c r="S355" s="19">
        <f t="shared" si="108"/>
        <v>1</v>
      </c>
      <c r="T355" s="19">
        <f t="shared" si="108"/>
        <v>88.8</v>
      </c>
      <c r="U355" s="19">
        <f t="shared" si="108"/>
        <v>4</v>
      </c>
      <c r="V355" s="19">
        <f t="shared" si="108"/>
        <v>355.2</v>
      </c>
    </row>
    <row r="356" spans="1:22" s="20" customFormat="1" ht="64.5" thickBot="1" x14ac:dyDescent="0.25">
      <c r="A356" s="58">
        <v>341</v>
      </c>
      <c r="B356" s="59"/>
      <c r="C356" s="59" t="s">
        <v>893</v>
      </c>
      <c r="D356" s="60" t="s">
        <v>304</v>
      </c>
      <c r="E356" s="61" t="s">
        <v>892</v>
      </c>
      <c r="F356" s="62">
        <v>5</v>
      </c>
      <c r="G356" s="61">
        <v>444</v>
      </c>
      <c r="H356" s="62"/>
      <c r="I356" s="61"/>
      <c r="J356" s="62"/>
      <c r="K356" s="61"/>
      <c r="L356" s="62">
        <v>5</v>
      </c>
      <c r="M356" s="61">
        <v>444</v>
      </c>
      <c r="N356" s="63"/>
      <c r="O356" s="19">
        <f t="shared" si="108"/>
        <v>5</v>
      </c>
      <c r="P356" s="19">
        <f t="shared" si="108"/>
        <v>444</v>
      </c>
      <c r="Q356" s="19">
        <f t="shared" si="108"/>
        <v>0</v>
      </c>
      <c r="R356" s="19">
        <f t="shared" si="108"/>
        <v>0</v>
      </c>
      <c r="S356" s="19">
        <f t="shared" si="108"/>
        <v>0</v>
      </c>
      <c r="T356" s="19">
        <f t="shared" si="108"/>
        <v>0</v>
      </c>
      <c r="U356" s="19">
        <f t="shared" si="108"/>
        <v>5</v>
      </c>
      <c r="V356" s="19">
        <f t="shared" si="108"/>
        <v>444</v>
      </c>
    </row>
    <row r="357" spans="1:22" s="20" customFormat="1" ht="77.25" thickBot="1" x14ac:dyDescent="0.25">
      <c r="A357" s="58">
        <v>342</v>
      </c>
      <c r="B357" s="59"/>
      <c r="C357" s="59" t="s">
        <v>894</v>
      </c>
      <c r="D357" s="60" t="s">
        <v>299</v>
      </c>
      <c r="E357" s="61">
        <v>14</v>
      </c>
      <c r="F357" s="62">
        <v>40</v>
      </c>
      <c r="G357" s="61">
        <v>560</v>
      </c>
      <c r="H357" s="62"/>
      <c r="I357" s="61"/>
      <c r="J357" s="62"/>
      <c r="K357" s="61"/>
      <c r="L357" s="62">
        <v>40</v>
      </c>
      <c r="M357" s="61">
        <v>560</v>
      </c>
      <c r="N357" s="63"/>
      <c r="O357" s="19">
        <f t="shared" si="108"/>
        <v>40</v>
      </c>
      <c r="P357" s="19">
        <f t="shared" si="108"/>
        <v>560</v>
      </c>
      <c r="Q357" s="19">
        <f t="shared" si="108"/>
        <v>0</v>
      </c>
      <c r="R357" s="19">
        <f t="shared" si="108"/>
        <v>0</v>
      </c>
      <c r="S357" s="19">
        <f t="shared" si="108"/>
        <v>0</v>
      </c>
      <c r="T357" s="19">
        <f t="shared" si="108"/>
        <v>0</v>
      </c>
      <c r="U357" s="19">
        <f t="shared" si="108"/>
        <v>40</v>
      </c>
      <c r="V357" s="19">
        <f t="shared" si="108"/>
        <v>560</v>
      </c>
    </row>
    <row r="358" spans="1:22" s="20" customFormat="1" ht="64.5" thickBot="1" x14ac:dyDescent="0.25">
      <c r="A358" s="58">
        <v>343</v>
      </c>
      <c r="B358" s="59"/>
      <c r="C358" s="59" t="s">
        <v>895</v>
      </c>
      <c r="D358" s="60" t="s">
        <v>299</v>
      </c>
      <c r="E358" s="61" t="s">
        <v>896</v>
      </c>
      <c r="F358" s="62">
        <v>5</v>
      </c>
      <c r="G358" s="61">
        <v>523.36</v>
      </c>
      <c r="H358" s="62"/>
      <c r="I358" s="61"/>
      <c r="J358" s="62"/>
      <c r="K358" s="61"/>
      <c r="L358" s="62">
        <v>5</v>
      </c>
      <c r="M358" s="61">
        <v>523.36</v>
      </c>
      <c r="N358" s="63"/>
      <c r="O358" s="19">
        <f t="shared" si="108"/>
        <v>5</v>
      </c>
      <c r="P358" s="19">
        <f t="shared" si="108"/>
        <v>523.36</v>
      </c>
      <c r="Q358" s="19">
        <f t="shared" si="108"/>
        <v>0</v>
      </c>
      <c r="R358" s="19">
        <f t="shared" si="108"/>
        <v>0</v>
      </c>
      <c r="S358" s="19">
        <f t="shared" si="108"/>
        <v>0</v>
      </c>
      <c r="T358" s="19">
        <f t="shared" si="108"/>
        <v>0</v>
      </c>
      <c r="U358" s="19">
        <f t="shared" si="108"/>
        <v>5</v>
      </c>
      <c r="V358" s="19">
        <f t="shared" si="108"/>
        <v>523.36</v>
      </c>
    </row>
    <row r="359" spans="1:22" s="20" customFormat="1" ht="51.75" thickBot="1" x14ac:dyDescent="0.25">
      <c r="A359" s="58">
        <v>344</v>
      </c>
      <c r="B359" s="59"/>
      <c r="C359" s="59" t="s">
        <v>897</v>
      </c>
      <c r="D359" s="60" t="s">
        <v>304</v>
      </c>
      <c r="E359" s="61">
        <v>100</v>
      </c>
      <c r="F359" s="62"/>
      <c r="G359" s="61"/>
      <c r="H359" s="62">
        <v>20</v>
      </c>
      <c r="I359" s="61">
        <v>2000</v>
      </c>
      <c r="J359" s="62"/>
      <c r="K359" s="61"/>
      <c r="L359" s="62">
        <v>20</v>
      </c>
      <c r="M359" s="61">
        <v>2000</v>
      </c>
      <c r="N359" s="63"/>
      <c r="O359" s="19">
        <f t="shared" si="108"/>
        <v>0</v>
      </c>
      <c r="P359" s="19">
        <f t="shared" si="108"/>
        <v>0</v>
      </c>
      <c r="Q359" s="19">
        <f t="shared" si="108"/>
        <v>20</v>
      </c>
      <c r="R359" s="19">
        <f t="shared" si="108"/>
        <v>2000</v>
      </c>
      <c r="S359" s="19">
        <f t="shared" si="108"/>
        <v>0</v>
      </c>
      <c r="T359" s="19">
        <f t="shared" si="108"/>
        <v>0</v>
      </c>
      <c r="U359" s="19">
        <f t="shared" si="108"/>
        <v>20</v>
      </c>
      <c r="V359" s="19">
        <f t="shared" si="108"/>
        <v>2000</v>
      </c>
    </row>
    <row r="360" spans="1:22" s="20" customFormat="1" ht="63.75" x14ac:dyDescent="0.2">
      <c r="A360" s="58">
        <v>345</v>
      </c>
      <c r="B360" s="59"/>
      <c r="C360" s="59" t="s">
        <v>898</v>
      </c>
      <c r="D360" s="60" t="s">
        <v>299</v>
      </c>
      <c r="E360" s="61" t="s">
        <v>899</v>
      </c>
      <c r="F360" s="62">
        <v>915</v>
      </c>
      <c r="G360" s="61">
        <v>10193.1</v>
      </c>
      <c r="H360" s="62"/>
      <c r="I360" s="61"/>
      <c r="J360" s="62">
        <v>120</v>
      </c>
      <c r="K360" s="61">
        <v>1336.8</v>
      </c>
      <c r="L360" s="62">
        <v>795</v>
      </c>
      <c r="M360" s="61">
        <v>8856.3000000000011</v>
      </c>
      <c r="N360" s="63"/>
      <c r="O360" s="19">
        <f t="shared" si="108"/>
        <v>915</v>
      </c>
      <c r="P360" s="19">
        <f t="shared" si="108"/>
        <v>10193.1</v>
      </c>
      <c r="Q360" s="19">
        <f t="shared" si="108"/>
        <v>0</v>
      </c>
      <c r="R360" s="19">
        <f t="shared" si="108"/>
        <v>0</v>
      </c>
      <c r="S360" s="19">
        <f t="shared" si="108"/>
        <v>120</v>
      </c>
      <c r="T360" s="19">
        <f t="shared" si="108"/>
        <v>1336.8</v>
      </c>
      <c r="U360" s="19">
        <f t="shared" si="108"/>
        <v>795</v>
      </c>
      <c r="V360" s="19">
        <f t="shared" si="108"/>
        <v>8856.3000000000011</v>
      </c>
    </row>
    <row r="361" spans="1:22" s="20" customFormat="1" ht="89.25" x14ac:dyDescent="0.2">
      <c r="A361" s="58">
        <v>346</v>
      </c>
      <c r="B361" s="59"/>
      <c r="C361" s="59" t="s">
        <v>900</v>
      </c>
      <c r="D361" s="60" t="s">
        <v>299</v>
      </c>
      <c r="E361" s="61">
        <v>12</v>
      </c>
      <c r="F361" s="62">
        <v>245</v>
      </c>
      <c r="G361" s="61">
        <v>2940</v>
      </c>
      <c r="H361" s="62"/>
      <c r="I361" s="61"/>
      <c r="J361" s="62"/>
      <c r="K361" s="61"/>
      <c r="L361" s="62">
        <v>245</v>
      </c>
      <c r="M361" s="61">
        <v>2940</v>
      </c>
      <c r="N361" s="63"/>
      <c r="O361" s="19">
        <f t="shared" ref="O361:V367" si="109">F361</f>
        <v>245</v>
      </c>
      <c r="P361" s="19">
        <f t="shared" si="109"/>
        <v>2940</v>
      </c>
      <c r="Q361" s="19">
        <f t="shared" si="109"/>
        <v>0</v>
      </c>
      <c r="R361" s="19">
        <f t="shared" si="109"/>
        <v>0</v>
      </c>
      <c r="S361" s="19">
        <f t="shared" si="109"/>
        <v>0</v>
      </c>
      <c r="T361" s="19">
        <f t="shared" si="109"/>
        <v>0</v>
      </c>
      <c r="U361" s="19">
        <f t="shared" si="109"/>
        <v>245</v>
      </c>
      <c r="V361" s="19">
        <f t="shared" si="109"/>
        <v>2940</v>
      </c>
    </row>
    <row r="362" spans="1:22" s="20" customFormat="1" ht="25.5" x14ac:dyDescent="0.2">
      <c r="A362" s="58">
        <v>347</v>
      </c>
      <c r="B362" s="59"/>
      <c r="C362" s="59" t="s">
        <v>901</v>
      </c>
      <c r="D362" s="60" t="s">
        <v>299</v>
      </c>
      <c r="E362" s="61" t="s">
        <v>902</v>
      </c>
      <c r="F362" s="62">
        <v>500</v>
      </c>
      <c r="G362" s="61">
        <v>200</v>
      </c>
      <c r="H362" s="62"/>
      <c r="I362" s="61"/>
      <c r="J362" s="62"/>
      <c r="K362" s="61"/>
      <c r="L362" s="62">
        <v>500</v>
      </c>
      <c r="M362" s="61">
        <v>200</v>
      </c>
      <c r="N362" s="63"/>
      <c r="O362" s="19">
        <f t="shared" si="109"/>
        <v>500</v>
      </c>
      <c r="P362" s="19">
        <f t="shared" si="109"/>
        <v>200</v>
      </c>
      <c r="Q362" s="19">
        <f t="shared" si="109"/>
        <v>0</v>
      </c>
      <c r="R362" s="19">
        <f t="shared" si="109"/>
        <v>0</v>
      </c>
      <c r="S362" s="19">
        <f t="shared" si="109"/>
        <v>0</v>
      </c>
      <c r="T362" s="19">
        <f t="shared" si="109"/>
        <v>0</v>
      </c>
      <c r="U362" s="19">
        <f t="shared" si="109"/>
        <v>500</v>
      </c>
      <c r="V362" s="19">
        <f t="shared" si="109"/>
        <v>200</v>
      </c>
    </row>
    <row r="363" spans="1:22" s="20" customFormat="1" ht="39" thickBot="1" x14ac:dyDescent="0.25">
      <c r="A363" s="58">
        <v>348</v>
      </c>
      <c r="B363" s="59"/>
      <c r="C363" s="59" t="s">
        <v>903</v>
      </c>
      <c r="D363" s="60" t="s">
        <v>299</v>
      </c>
      <c r="E363" s="61" t="s">
        <v>780</v>
      </c>
      <c r="F363" s="62">
        <v>1000</v>
      </c>
      <c r="G363" s="61">
        <v>850</v>
      </c>
      <c r="H363" s="62"/>
      <c r="I363" s="61"/>
      <c r="J363" s="62"/>
      <c r="K363" s="61"/>
      <c r="L363" s="62">
        <v>1000</v>
      </c>
      <c r="M363" s="61">
        <v>850</v>
      </c>
      <c r="N363" s="63"/>
      <c r="O363" s="19">
        <f t="shared" si="109"/>
        <v>1000</v>
      </c>
      <c r="P363" s="19">
        <f t="shared" si="109"/>
        <v>850</v>
      </c>
      <c r="Q363" s="19">
        <f t="shared" si="109"/>
        <v>0</v>
      </c>
      <c r="R363" s="19">
        <f t="shared" si="109"/>
        <v>0</v>
      </c>
      <c r="S363" s="19">
        <f t="shared" si="109"/>
        <v>0</v>
      </c>
      <c r="T363" s="19">
        <f t="shared" si="109"/>
        <v>0</v>
      </c>
      <c r="U363" s="19">
        <f t="shared" si="109"/>
        <v>1000</v>
      </c>
      <c r="V363" s="19">
        <f t="shared" si="109"/>
        <v>850</v>
      </c>
    </row>
    <row r="364" spans="1:22" s="20" customFormat="1" ht="39" thickBot="1" x14ac:dyDescent="0.25">
      <c r="A364" s="58">
        <v>349</v>
      </c>
      <c r="B364" s="59"/>
      <c r="C364" s="59" t="s">
        <v>904</v>
      </c>
      <c r="D364" s="60" t="s">
        <v>299</v>
      </c>
      <c r="E364" s="61" t="s">
        <v>780</v>
      </c>
      <c r="F364" s="62">
        <v>4000</v>
      </c>
      <c r="G364" s="61">
        <v>3400</v>
      </c>
      <c r="H364" s="62"/>
      <c r="I364" s="61"/>
      <c r="J364" s="62"/>
      <c r="K364" s="61"/>
      <c r="L364" s="62">
        <v>4000</v>
      </c>
      <c r="M364" s="61">
        <v>3400</v>
      </c>
      <c r="N364" s="63"/>
      <c r="O364" s="19">
        <f t="shared" si="109"/>
        <v>4000</v>
      </c>
      <c r="P364" s="19">
        <f t="shared" si="109"/>
        <v>3400</v>
      </c>
      <c r="Q364" s="19">
        <f t="shared" si="109"/>
        <v>0</v>
      </c>
      <c r="R364" s="19">
        <f t="shared" si="109"/>
        <v>0</v>
      </c>
      <c r="S364" s="19">
        <f t="shared" si="109"/>
        <v>0</v>
      </c>
      <c r="T364" s="19">
        <f t="shared" si="109"/>
        <v>0</v>
      </c>
      <c r="U364" s="19">
        <f t="shared" si="109"/>
        <v>4000</v>
      </c>
      <c r="V364" s="19">
        <f t="shared" si="109"/>
        <v>3400</v>
      </c>
    </row>
    <row r="365" spans="1:22" s="20" customFormat="1" ht="90" thickBot="1" x14ac:dyDescent="0.25">
      <c r="A365" s="58">
        <v>350</v>
      </c>
      <c r="B365" s="59"/>
      <c r="C365" s="59" t="s">
        <v>905</v>
      </c>
      <c r="D365" s="60" t="s">
        <v>299</v>
      </c>
      <c r="E365" s="61" t="s">
        <v>906</v>
      </c>
      <c r="F365" s="62">
        <v>1000</v>
      </c>
      <c r="G365" s="61">
        <v>200</v>
      </c>
      <c r="H365" s="62"/>
      <c r="I365" s="61"/>
      <c r="J365" s="62"/>
      <c r="K365" s="61"/>
      <c r="L365" s="62">
        <v>1000</v>
      </c>
      <c r="M365" s="61">
        <v>200</v>
      </c>
      <c r="N365" s="63"/>
      <c r="O365" s="19">
        <f t="shared" si="109"/>
        <v>1000</v>
      </c>
      <c r="P365" s="19">
        <f t="shared" si="109"/>
        <v>200</v>
      </c>
      <c r="Q365" s="19">
        <f t="shared" si="109"/>
        <v>0</v>
      </c>
      <c r="R365" s="19">
        <f t="shared" si="109"/>
        <v>0</v>
      </c>
      <c r="S365" s="19">
        <f t="shared" si="109"/>
        <v>0</v>
      </c>
      <c r="T365" s="19">
        <f t="shared" si="109"/>
        <v>0</v>
      </c>
      <c r="U365" s="19">
        <f t="shared" si="109"/>
        <v>1000</v>
      </c>
      <c r="V365" s="19">
        <f t="shared" si="109"/>
        <v>200</v>
      </c>
    </row>
    <row r="366" spans="1:22" s="20" customFormat="1" ht="76.5" x14ac:dyDescent="0.2">
      <c r="A366" s="58">
        <v>351</v>
      </c>
      <c r="B366" s="59"/>
      <c r="C366" s="59" t="s">
        <v>907</v>
      </c>
      <c r="D366" s="60" t="s">
        <v>304</v>
      </c>
      <c r="E366" s="61">
        <v>250</v>
      </c>
      <c r="F366" s="62">
        <v>1</v>
      </c>
      <c r="G366" s="61">
        <v>250</v>
      </c>
      <c r="H366" s="62"/>
      <c r="I366" s="61"/>
      <c r="J366" s="62"/>
      <c r="K366" s="61"/>
      <c r="L366" s="62">
        <v>1</v>
      </c>
      <c r="M366" s="61">
        <v>250</v>
      </c>
      <c r="N366" s="63"/>
      <c r="O366" s="19">
        <f t="shared" si="109"/>
        <v>1</v>
      </c>
      <c r="P366" s="19">
        <f t="shared" si="109"/>
        <v>250</v>
      </c>
      <c r="Q366" s="19">
        <f t="shared" si="109"/>
        <v>0</v>
      </c>
      <c r="R366" s="19">
        <f t="shared" si="109"/>
        <v>0</v>
      </c>
      <c r="S366" s="19">
        <f t="shared" si="109"/>
        <v>0</v>
      </c>
      <c r="T366" s="19">
        <f t="shared" si="109"/>
        <v>0</v>
      </c>
      <c r="U366" s="19">
        <f t="shared" si="109"/>
        <v>1</v>
      </c>
      <c r="V366" s="19">
        <f t="shared" si="109"/>
        <v>250</v>
      </c>
    </row>
    <row r="367" spans="1:22" s="20" customFormat="1" ht="76.5" x14ac:dyDescent="0.2">
      <c r="A367" s="58">
        <v>352</v>
      </c>
      <c r="B367" s="59"/>
      <c r="C367" s="59" t="s">
        <v>908</v>
      </c>
      <c r="D367" s="60" t="s">
        <v>299</v>
      </c>
      <c r="E367" s="61" t="s">
        <v>906</v>
      </c>
      <c r="F367" s="62">
        <v>1000</v>
      </c>
      <c r="G367" s="61">
        <v>200</v>
      </c>
      <c r="H367" s="62"/>
      <c r="I367" s="61"/>
      <c r="J367" s="62"/>
      <c r="K367" s="61"/>
      <c r="L367" s="62">
        <v>1000</v>
      </c>
      <c r="M367" s="61">
        <v>200</v>
      </c>
      <c r="N367" s="63"/>
      <c r="O367" s="19">
        <f t="shared" si="109"/>
        <v>1000</v>
      </c>
      <c r="P367" s="19">
        <f t="shared" si="109"/>
        <v>200</v>
      </c>
      <c r="Q367" s="19">
        <f t="shared" si="109"/>
        <v>0</v>
      </c>
      <c r="R367" s="19">
        <f t="shared" si="109"/>
        <v>0</v>
      </c>
      <c r="S367" s="19">
        <f t="shared" si="109"/>
        <v>0</v>
      </c>
      <c r="T367" s="19">
        <f t="shared" si="109"/>
        <v>0</v>
      </c>
      <c r="U367" s="19">
        <f t="shared" si="109"/>
        <v>1000</v>
      </c>
      <c r="V367" s="19">
        <f t="shared" si="109"/>
        <v>200</v>
      </c>
    </row>
    <row r="368" spans="1:22" s="20" customFormat="1" ht="76.5" x14ac:dyDescent="0.2">
      <c r="A368" s="58">
        <v>353</v>
      </c>
      <c r="B368" s="59"/>
      <c r="C368" s="59" t="s">
        <v>909</v>
      </c>
      <c r="D368" s="60" t="s">
        <v>299</v>
      </c>
      <c r="E368" s="61" t="s">
        <v>906</v>
      </c>
      <c r="F368" s="62">
        <v>2000</v>
      </c>
      <c r="G368" s="61">
        <v>400</v>
      </c>
      <c r="H368" s="62"/>
      <c r="I368" s="61"/>
      <c r="J368" s="62"/>
      <c r="K368" s="61"/>
      <c r="L368" s="62">
        <v>2000</v>
      </c>
      <c r="M368" s="61">
        <v>400</v>
      </c>
      <c r="N368" s="63"/>
      <c r="O368" s="19">
        <f t="shared" ref="O368:V375" si="110">F368</f>
        <v>2000</v>
      </c>
      <c r="P368" s="19">
        <f t="shared" si="110"/>
        <v>400</v>
      </c>
      <c r="Q368" s="19">
        <f t="shared" si="110"/>
        <v>0</v>
      </c>
      <c r="R368" s="19">
        <f t="shared" si="110"/>
        <v>0</v>
      </c>
      <c r="S368" s="19">
        <f t="shared" si="110"/>
        <v>0</v>
      </c>
      <c r="T368" s="19">
        <f t="shared" si="110"/>
        <v>0</v>
      </c>
      <c r="U368" s="19">
        <f t="shared" si="110"/>
        <v>2000</v>
      </c>
      <c r="V368" s="19">
        <f t="shared" si="110"/>
        <v>400</v>
      </c>
    </row>
    <row r="369" spans="1:22" s="20" customFormat="1" ht="77.25" thickBot="1" x14ac:dyDescent="0.25">
      <c r="A369" s="58">
        <v>354</v>
      </c>
      <c r="B369" s="59"/>
      <c r="C369" s="59" t="s">
        <v>910</v>
      </c>
      <c r="D369" s="60" t="s">
        <v>299</v>
      </c>
      <c r="E369" s="61" t="s">
        <v>911</v>
      </c>
      <c r="F369" s="62">
        <v>4000</v>
      </c>
      <c r="G369" s="61">
        <v>1120</v>
      </c>
      <c r="H369" s="62"/>
      <c r="I369" s="61"/>
      <c r="J369" s="62"/>
      <c r="K369" s="61"/>
      <c r="L369" s="62">
        <v>4000</v>
      </c>
      <c r="M369" s="61">
        <v>1120</v>
      </c>
      <c r="N369" s="63"/>
      <c r="O369" s="19">
        <f t="shared" si="110"/>
        <v>4000</v>
      </c>
      <c r="P369" s="19">
        <f t="shared" si="110"/>
        <v>1120</v>
      </c>
      <c r="Q369" s="19">
        <f t="shared" si="110"/>
        <v>0</v>
      </c>
      <c r="R369" s="19">
        <f t="shared" si="110"/>
        <v>0</v>
      </c>
      <c r="S369" s="19">
        <f t="shared" si="110"/>
        <v>0</v>
      </c>
      <c r="T369" s="19">
        <f t="shared" si="110"/>
        <v>0</v>
      </c>
      <c r="U369" s="19">
        <f t="shared" si="110"/>
        <v>4000</v>
      </c>
      <c r="V369" s="19">
        <f t="shared" si="110"/>
        <v>1120</v>
      </c>
    </row>
    <row r="370" spans="1:22" s="20" customFormat="1" ht="64.5" thickBot="1" x14ac:dyDescent="0.25">
      <c r="A370" s="58">
        <v>355</v>
      </c>
      <c r="B370" s="59"/>
      <c r="C370" s="59" t="s">
        <v>912</v>
      </c>
      <c r="D370" s="60" t="s">
        <v>304</v>
      </c>
      <c r="E370" s="61" t="s">
        <v>913</v>
      </c>
      <c r="F370" s="62">
        <v>5</v>
      </c>
      <c r="G370" s="61">
        <v>317.93</v>
      </c>
      <c r="H370" s="62"/>
      <c r="I370" s="61"/>
      <c r="J370" s="62">
        <v>1</v>
      </c>
      <c r="K370" s="61">
        <v>54</v>
      </c>
      <c r="L370" s="62">
        <v>4</v>
      </c>
      <c r="M370" s="61">
        <v>263.93</v>
      </c>
      <c r="N370" s="63"/>
      <c r="O370" s="19">
        <f t="shared" si="110"/>
        <v>5</v>
      </c>
      <c r="P370" s="19">
        <f t="shared" si="110"/>
        <v>317.93</v>
      </c>
      <c r="Q370" s="19">
        <f t="shared" si="110"/>
        <v>0</v>
      </c>
      <c r="R370" s="19">
        <f t="shared" si="110"/>
        <v>0</v>
      </c>
      <c r="S370" s="19">
        <f t="shared" si="110"/>
        <v>1</v>
      </c>
      <c r="T370" s="19">
        <f t="shared" si="110"/>
        <v>54</v>
      </c>
      <c r="U370" s="19">
        <f t="shared" si="110"/>
        <v>4</v>
      </c>
      <c r="V370" s="19">
        <f t="shared" si="110"/>
        <v>263.93</v>
      </c>
    </row>
    <row r="371" spans="1:22" s="20" customFormat="1" ht="39" thickBot="1" x14ac:dyDescent="0.25">
      <c r="A371" s="58">
        <v>356</v>
      </c>
      <c r="B371" s="59"/>
      <c r="C371" s="59" t="s">
        <v>914</v>
      </c>
      <c r="D371" s="60" t="s">
        <v>342</v>
      </c>
      <c r="E371" s="61">
        <v>20</v>
      </c>
      <c r="F371" s="62">
        <v>263</v>
      </c>
      <c r="G371" s="61">
        <v>5260</v>
      </c>
      <c r="H371" s="62"/>
      <c r="I371" s="61"/>
      <c r="J371" s="62">
        <v>55</v>
      </c>
      <c r="K371" s="61">
        <v>1100</v>
      </c>
      <c r="L371" s="62">
        <v>208</v>
      </c>
      <c r="M371" s="61">
        <v>4160</v>
      </c>
      <c r="N371" s="63"/>
      <c r="O371" s="19">
        <f t="shared" si="110"/>
        <v>263</v>
      </c>
      <c r="P371" s="19">
        <f t="shared" si="110"/>
        <v>5260</v>
      </c>
      <c r="Q371" s="19">
        <f t="shared" si="110"/>
        <v>0</v>
      </c>
      <c r="R371" s="19">
        <f t="shared" si="110"/>
        <v>0</v>
      </c>
      <c r="S371" s="19">
        <f t="shared" si="110"/>
        <v>55</v>
      </c>
      <c r="T371" s="19">
        <f t="shared" si="110"/>
        <v>1100</v>
      </c>
      <c r="U371" s="19">
        <f t="shared" si="110"/>
        <v>208</v>
      </c>
      <c r="V371" s="19">
        <f t="shared" si="110"/>
        <v>4160</v>
      </c>
    </row>
    <row r="372" spans="1:22" s="20" customFormat="1" ht="39" thickBot="1" x14ac:dyDescent="0.25">
      <c r="A372" s="58">
        <v>357</v>
      </c>
      <c r="B372" s="59"/>
      <c r="C372" s="59" t="s">
        <v>915</v>
      </c>
      <c r="D372" s="60" t="s">
        <v>342</v>
      </c>
      <c r="E372" s="61" t="s">
        <v>916</v>
      </c>
      <c r="F372" s="62">
        <v>146</v>
      </c>
      <c r="G372" s="61">
        <v>3274.75</v>
      </c>
      <c r="H372" s="62"/>
      <c r="I372" s="61"/>
      <c r="J372" s="62">
        <v>14</v>
      </c>
      <c r="K372" s="61">
        <v>314.02000000000004</v>
      </c>
      <c r="L372" s="62">
        <v>132</v>
      </c>
      <c r="M372" s="61">
        <v>2960.73</v>
      </c>
      <c r="N372" s="63"/>
      <c r="O372" s="19">
        <f t="shared" si="110"/>
        <v>146</v>
      </c>
      <c r="P372" s="19">
        <f t="shared" si="110"/>
        <v>3274.75</v>
      </c>
      <c r="Q372" s="19">
        <f t="shared" si="110"/>
        <v>0</v>
      </c>
      <c r="R372" s="19">
        <f t="shared" si="110"/>
        <v>0</v>
      </c>
      <c r="S372" s="19">
        <f t="shared" si="110"/>
        <v>14</v>
      </c>
      <c r="T372" s="19">
        <f t="shared" si="110"/>
        <v>314.02000000000004</v>
      </c>
      <c r="U372" s="19">
        <f t="shared" si="110"/>
        <v>132</v>
      </c>
      <c r="V372" s="19">
        <f t="shared" si="110"/>
        <v>2960.73</v>
      </c>
    </row>
    <row r="373" spans="1:22" s="20" customFormat="1" ht="39" thickBot="1" x14ac:dyDescent="0.25">
      <c r="A373" s="58">
        <v>358</v>
      </c>
      <c r="B373" s="59"/>
      <c r="C373" s="59" t="s">
        <v>917</v>
      </c>
      <c r="D373" s="60" t="s">
        <v>342</v>
      </c>
      <c r="E373" s="61">
        <v>24</v>
      </c>
      <c r="F373" s="62">
        <v>300</v>
      </c>
      <c r="G373" s="61">
        <v>7200</v>
      </c>
      <c r="H373" s="62"/>
      <c r="I373" s="61"/>
      <c r="J373" s="62"/>
      <c r="K373" s="61"/>
      <c r="L373" s="62">
        <v>300</v>
      </c>
      <c r="M373" s="61">
        <v>7200</v>
      </c>
      <c r="N373" s="63"/>
      <c r="O373" s="19">
        <f t="shared" si="110"/>
        <v>300</v>
      </c>
      <c r="P373" s="19">
        <f t="shared" si="110"/>
        <v>7200</v>
      </c>
      <c r="Q373" s="19">
        <f t="shared" si="110"/>
        <v>0</v>
      </c>
      <c r="R373" s="19">
        <f t="shared" si="110"/>
        <v>0</v>
      </c>
      <c r="S373" s="19">
        <f t="shared" si="110"/>
        <v>0</v>
      </c>
      <c r="T373" s="19">
        <f t="shared" si="110"/>
        <v>0</v>
      </c>
      <c r="U373" s="19">
        <f t="shared" si="110"/>
        <v>300</v>
      </c>
      <c r="V373" s="19">
        <f t="shared" si="110"/>
        <v>7200</v>
      </c>
    </row>
    <row r="374" spans="1:22" s="20" customFormat="1" ht="64.5" thickBot="1" x14ac:dyDescent="0.25">
      <c r="A374" s="58">
        <v>359</v>
      </c>
      <c r="B374" s="59"/>
      <c r="C374" s="59" t="s">
        <v>918</v>
      </c>
      <c r="D374" s="60" t="s">
        <v>299</v>
      </c>
      <c r="E374" s="61">
        <v>64</v>
      </c>
      <c r="F374" s="62">
        <v>50</v>
      </c>
      <c r="G374" s="61">
        <v>3200</v>
      </c>
      <c r="H374" s="62"/>
      <c r="I374" s="61"/>
      <c r="J374" s="62"/>
      <c r="K374" s="61"/>
      <c r="L374" s="62">
        <v>50</v>
      </c>
      <c r="M374" s="61">
        <v>3200</v>
      </c>
      <c r="N374" s="63"/>
      <c r="O374" s="19">
        <f t="shared" si="110"/>
        <v>50</v>
      </c>
      <c r="P374" s="19">
        <f t="shared" si="110"/>
        <v>3200</v>
      </c>
      <c r="Q374" s="19">
        <f t="shared" si="110"/>
        <v>0</v>
      </c>
      <c r="R374" s="19">
        <f t="shared" si="110"/>
        <v>0</v>
      </c>
      <c r="S374" s="19">
        <f t="shared" si="110"/>
        <v>0</v>
      </c>
      <c r="T374" s="19">
        <f t="shared" si="110"/>
        <v>0</v>
      </c>
      <c r="U374" s="19">
        <f t="shared" si="110"/>
        <v>50</v>
      </c>
      <c r="V374" s="19">
        <f t="shared" si="110"/>
        <v>3200</v>
      </c>
    </row>
    <row r="375" spans="1:22" s="20" customFormat="1" ht="51" x14ac:dyDescent="0.2">
      <c r="A375" s="58">
        <v>360</v>
      </c>
      <c r="B375" s="59"/>
      <c r="C375" s="59" t="s">
        <v>919</v>
      </c>
      <c r="D375" s="60" t="s">
        <v>299</v>
      </c>
      <c r="E375" s="61">
        <v>70</v>
      </c>
      <c r="F375" s="62">
        <v>20</v>
      </c>
      <c r="G375" s="61">
        <v>1400</v>
      </c>
      <c r="H375" s="62"/>
      <c r="I375" s="61"/>
      <c r="J375" s="62"/>
      <c r="K375" s="61"/>
      <c r="L375" s="62">
        <v>20</v>
      </c>
      <c r="M375" s="61">
        <v>1400</v>
      </c>
      <c r="N375" s="63"/>
      <c r="O375" s="19">
        <f t="shared" si="110"/>
        <v>20</v>
      </c>
      <c r="P375" s="19">
        <f t="shared" si="110"/>
        <v>1400</v>
      </c>
      <c r="Q375" s="19">
        <f t="shared" si="110"/>
        <v>0</v>
      </c>
      <c r="R375" s="19">
        <f t="shared" si="110"/>
        <v>0</v>
      </c>
      <c r="S375" s="19">
        <f t="shared" si="110"/>
        <v>0</v>
      </c>
      <c r="T375" s="19">
        <f t="shared" si="110"/>
        <v>0</v>
      </c>
      <c r="U375" s="19">
        <f t="shared" si="110"/>
        <v>20</v>
      </c>
      <c r="V375" s="19">
        <f t="shared" si="110"/>
        <v>1400</v>
      </c>
    </row>
    <row r="376" spans="1:22" s="20" customFormat="1" ht="76.5" x14ac:dyDescent="0.2">
      <c r="A376" s="58">
        <v>361</v>
      </c>
      <c r="B376" s="59"/>
      <c r="C376" s="59" t="s">
        <v>920</v>
      </c>
      <c r="D376" s="60" t="s">
        <v>304</v>
      </c>
      <c r="E376" s="61" t="s">
        <v>921</v>
      </c>
      <c r="F376" s="62">
        <v>30</v>
      </c>
      <c r="G376" s="61">
        <v>10962</v>
      </c>
      <c r="H376" s="62"/>
      <c r="I376" s="61"/>
      <c r="J376" s="62"/>
      <c r="K376" s="61"/>
      <c r="L376" s="62">
        <v>30</v>
      </c>
      <c r="M376" s="61">
        <v>10962</v>
      </c>
      <c r="N376" s="63"/>
      <c r="O376" s="19">
        <f t="shared" ref="O376:V381" si="111">F376</f>
        <v>30</v>
      </c>
      <c r="P376" s="19">
        <f t="shared" si="111"/>
        <v>10962</v>
      </c>
      <c r="Q376" s="19">
        <f t="shared" si="111"/>
        <v>0</v>
      </c>
      <c r="R376" s="19">
        <f t="shared" si="111"/>
        <v>0</v>
      </c>
      <c r="S376" s="19">
        <f t="shared" si="111"/>
        <v>0</v>
      </c>
      <c r="T376" s="19">
        <f t="shared" si="111"/>
        <v>0</v>
      </c>
      <c r="U376" s="19">
        <f t="shared" si="111"/>
        <v>30</v>
      </c>
      <c r="V376" s="19">
        <f t="shared" si="111"/>
        <v>10962</v>
      </c>
    </row>
    <row r="377" spans="1:22" s="20" customFormat="1" ht="77.25" thickBot="1" x14ac:dyDescent="0.25">
      <c r="A377" s="58">
        <v>362</v>
      </c>
      <c r="B377" s="59"/>
      <c r="C377" s="59" t="s">
        <v>922</v>
      </c>
      <c r="D377" s="60" t="s">
        <v>304</v>
      </c>
      <c r="E377" s="61" t="s">
        <v>923</v>
      </c>
      <c r="F377" s="62">
        <v>4</v>
      </c>
      <c r="G377" s="61">
        <v>1002</v>
      </c>
      <c r="H377" s="62">
        <v>10</v>
      </c>
      <c r="I377" s="61">
        <v>2850</v>
      </c>
      <c r="J377" s="62"/>
      <c r="K377" s="61"/>
      <c r="L377" s="62">
        <v>14</v>
      </c>
      <c r="M377" s="61">
        <v>3852</v>
      </c>
      <c r="N377" s="63"/>
      <c r="O377" s="19">
        <f t="shared" si="111"/>
        <v>4</v>
      </c>
      <c r="P377" s="19">
        <f t="shared" si="111"/>
        <v>1002</v>
      </c>
      <c r="Q377" s="19">
        <f t="shared" si="111"/>
        <v>10</v>
      </c>
      <c r="R377" s="19">
        <f t="shared" si="111"/>
        <v>2850</v>
      </c>
      <c r="S377" s="19">
        <f t="shared" si="111"/>
        <v>0</v>
      </c>
      <c r="T377" s="19">
        <f t="shared" si="111"/>
        <v>0</v>
      </c>
      <c r="U377" s="19">
        <f t="shared" si="111"/>
        <v>14</v>
      </c>
      <c r="V377" s="19">
        <f t="shared" si="111"/>
        <v>3852</v>
      </c>
    </row>
    <row r="378" spans="1:22" s="20" customFormat="1" ht="64.5" thickBot="1" x14ac:dyDescent="0.25">
      <c r="A378" s="58">
        <v>363</v>
      </c>
      <c r="B378" s="59"/>
      <c r="C378" s="59" t="s">
        <v>924</v>
      </c>
      <c r="D378" s="60" t="s">
        <v>304</v>
      </c>
      <c r="E378" s="61" t="s">
        <v>925</v>
      </c>
      <c r="F378" s="62">
        <v>50</v>
      </c>
      <c r="G378" s="61">
        <v>2105</v>
      </c>
      <c r="H378" s="62"/>
      <c r="I378" s="61"/>
      <c r="J378" s="62"/>
      <c r="K378" s="61"/>
      <c r="L378" s="62">
        <v>50</v>
      </c>
      <c r="M378" s="61">
        <v>2105</v>
      </c>
      <c r="N378" s="63"/>
      <c r="O378" s="19">
        <f t="shared" si="111"/>
        <v>50</v>
      </c>
      <c r="P378" s="19">
        <f t="shared" si="111"/>
        <v>2105</v>
      </c>
      <c r="Q378" s="19">
        <f t="shared" si="111"/>
        <v>0</v>
      </c>
      <c r="R378" s="19">
        <f t="shared" si="111"/>
        <v>0</v>
      </c>
      <c r="S378" s="19">
        <f t="shared" si="111"/>
        <v>0</v>
      </c>
      <c r="T378" s="19">
        <f t="shared" si="111"/>
        <v>0</v>
      </c>
      <c r="U378" s="19">
        <f t="shared" si="111"/>
        <v>50</v>
      </c>
      <c r="V378" s="19">
        <f t="shared" si="111"/>
        <v>2105</v>
      </c>
    </row>
    <row r="379" spans="1:22" s="20" customFormat="1" ht="64.5" thickBot="1" x14ac:dyDescent="0.25">
      <c r="A379" s="58">
        <v>364</v>
      </c>
      <c r="B379" s="59"/>
      <c r="C379" s="59" t="s">
        <v>926</v>
      </c>
      <c r="D379" s="60" t="s">
        <v>304</v>
      </c>
      <c r="E379" s="61" t="s">
        <v>925</v>
      </c>
      <c r="F379" s="62">
        <v>15</v>
      </c>
      <c r="G379" s="61">
        <v>631.5</v>
      </c>
      <c r="H379" s="62"/>
      <c r="I379" s="61"/>
      <c r="J379" s="62">
        <v>3</v>
      </c>
      <c r="K379" s="61">
        <v>126.30000000000001</v>
      </c>
      <c r="L379" s="62">
        <v>12</v>
      </c>
      <c r="M379" s="61">
        <v>505.20000000000005</v>
      </c>
      <c r="N379" s="63"/>
      <c r="O379" s="19">
        <f t="shared" si="111"/>
        <v>15</v>
      </c>
      <c r="P379" s="19">
        <f t="shared" si="111"/>
        <v>631.5</v>
      </c>
      <c r="Q379" s="19">
        <f t="shared" si="111"/>
        <v>0</v>
      </c>
      <c r="R379" s="19">
        <f t="shared" si="111"/>
        <v>0</v>
      </c>
      <c r="S379" s="19">
        <f t="shared" si="111"/>
        <v>3</v>
      </c>
      <c r="T379" s="19">
        <f t="shared" si="111"/>
        <v>126.30000000000001</v>
      </c>
      <c r="U379" s="19">
        <f t="shared" si="111"/>
        <v>12</v>
      </c>
      <c r="V379" s="19">
        <f t="shared" si="111"/>
        <v>505.20000000000005</v>
      </c>
    </row>
    <row r="380" spans="1:22" s="20" customFormat="1" ht="64.5" thickBot="1" x14ac:dyDescent="0.25">
      <c r="A380" s="58">
        <v>365</v>
      </c>
      <c r="B380" s="59"/>
      <c r="C380" s="59" t="s">
        <v>927</v>
      </c>
      <c r="D380" s="60" t="s">
        <v>304</v>
      </c>
      <c r="E380" s="61" t="s">
        <v>928</v>
      </c>
      <c r="F380" s="62">
        <v>8.5</v>
      </c>
      <c r="G380" s="61">
        <v>3039.26</v>
      </c>
      <c r="H380" s="62"/>
      <c r="I380" s="61"/>
      <c r="J380" s="62">
        <v>1</v>
      </c>
      <c r="K380" s="61">
        <v>357.56</v>
      </c>
      <c r="L380" s="62">
        <v>7.5</v>
      </c>
      <c r="M380" s="61">
        <v>2681.7000000000003</v>
      </c>
      <c r="N380" s="63"/>
      <c r="O380" s="19">
        <f t="shared" si="111"/>
        <v>8.5</v>
      </c>
      <c r="P380" s="19">
        <f t="shared" si="111"/>
        <v>3039.26</v>
      </c>
      <c r="Q380" s="19">
        <f t="shared" si="111"/>
        <v>0</v>
      </c>
      <c r="R380" s="19">
        <f t="shared" si="111"/>
        <v>0</v>
      </c>
      <c r="S380" s="19">
        <f t="shared" si="111"/>
        <v>1</v>
      </c>
      <c r="T380" s="19">
        <f t="shared" si="111"/>
        <v>357.56</v>
      </c>
      <c r="U380" s="19">
        <f t="shared" si="111"/>
        <v>7.5</v>
      </c>
      <c r="V380" s="19">
        <f t="shared" si="111"/>
        <v>2681.7000000000003</v>
      </c>
    </row>
    <row r="381" spans="1:22" s="20" customFormat="1" ht="63.75" x14ac:dyDescent="0.2">
      <c r="A381" s="58">
        <v>366</v>
      </c>
      <c r="B381" s="59"/>
      <c r="C381" s="59" t="s">
        <v>929</v>
      </c>
      <c r="D381" s="60" t="s">
        <v>304</v>
      </c>
      <c r="E381" s="61" t="s">
        <v>930</v>
      </c>
      <c r="F381" s="62">
        <v>10</v>
      </c>
      <c r="G381" s="61">
        <v>3645.9</v>
      </c>
      <c r="H381" s="62"/>
      <c r="I381" s="61"/>
      <c r="J381" s="62"/>
      <c r="K381" s="61"/>
      <c r="L381" s="62">
        <v>10</v>
      </c>
      <c r="M381" s="61">
        <v>3645.9</v>
      </c>
      <c r="N381" s="63"/>
      <c r="O381" s="19">
        <f t="shared" si="111"/>
        <v>10</v>
      </c>
      <c r="P381" s="19">
        <f t="shared" si="111"/>
        <v>3645.9</v>
      </c>
      <c r="Q381" s="19">
        <f t="shared" si="111"/>
        <v>0</v>
      </c>
      <c r="R381" s="19">
        <f t="shared" si="111"/>
        <v>0</v>
      </c>
      <c r="S381" s="19">
        <f t="shared" si="111"/>
        <v>0</v>
      </c>
      <c r="T381" s="19">
        <f t="shared" si="111"/>
        <v>0</v>
      </c>
      <c r="U381" s="19">
        <f t="shared" si="111"/>
        <v>10</v>
      </c>
      <c r="V381" s="19">
        <f t="shared" si="111"/>
        <v>3645.9</v>
      </c>
    </row>
    <row r="382" spans="1:22" s="20" customFormat="1" ht="63.75" x14ac:dyDescent="0.2">
      <c r="A382" s="58">
        <v>367</v>
      </c>
      <c r="B382" s="59"/>
      <c r="C382" s="59" t="s">
        <v>931</v>
      </c>
      <c r="D382" s="60" t="s">
        <v>304</v>
      </c>
      <c r="E382" s="61" t="s">
        <v>932</v>
      </c>
      <c r="F382" s="62">
        <v>10</v>
      </c>
      <c r="G382" s="61">
        <v>4103.93</v>
      </c>
      <c r="H382" s="62"/>
      <c r="I382" s="61"/>
      <c r="J382" s="62"/>
      <c r="K382" s="61"/>
      <c r="L382" s="62">
        <v>10</v>
      </c>
      <c r="M382" s="61">
        <v>4103.93</v>
      </c>
      <c r="N382" s="63"/>
      <c r="O382" s="19">
        <f t="shared" ref="O382:V388" si="112">F382</f>
        <v>10</v>
      </c>
      <c r="P382" s="19">
        <f t="shared" si="112"/>
        <v>4103.93</v>
      </c>
      <c r="Q382" s="19">
        <f t="shared" si="112"/>
        <v>0</v>
      </c>
      <c r="R382" s="19">
        <f t="shared" si="112"/>
        <v>0</v>
      </c>
      <c r="S382" s="19">
        <f t="shared" si="112"/>
        <v>0</v>
      </c>
      <c r="T382" s="19">
        <f t="shared" si="112"/>
        <v>0</v>
      </c>
      <c r="U382" s="19">
        <f t="shared" si="112"/>
        <v>10</v>
      </c>
      <c r="V382" s="19">
        <f t="shared" si="112"/>
        <v>4103.93</v>
      </c>
    </row>
    <row r="383" spans="1:22" s="20" customFormat="1" ht="90" thickBot="1" x14ac:dyDescent="0.25">
      <c r="A383" s="58">
        <v>368</v>
      </c>
      <c r="B383" s="59"/>
      <c r="C383" s="59" t="s">
        <v>933</v>
      </c>
      <c r="D383" s="60" t="s">
        <v>311</v>
      </c>
      <c r="E383" s="61" t="s">
        <v>934</v>
      </c>
      <c r="F383" s="62">
        <v>130</v>
      </c>
      <c r="G383" s="61">
        <v>745.94</v>
      </c>
      <c r="H383" s="62"/>
      <c r="I383" s="61"/>
      <c r="J383" s="62">
        <v>20</v>
      </c>
      <c r="K383" s="61">
        <v>114.76</v>
      </c>
      <c r="L383" s="62">
        <v>110</v>
      </c>
      <c r="M383" s="61">
        <v>631.18000000000006</v>
      </c>
      <c r="N383" s="63"/>
      <c r="O383" s="19">
        <f t="shared" si="112"/>
        <v>130</v>
      </c>
      <c r="P383" s="19">
        <f t="shared" si="112"/>
        <v>745.94</v>
      </c>
      <c r="Q383" s="19">
        <f t="shared" si="112"/>
        <v>0</v>
      </c>
      <c r="R383" s="19">
        <f t="shared" si="112"/>
        <v>0</v>
      </c>
      <c r="S383" s="19">
        <f t="shared" si="112"/>
        <v>20</v>
      </c>
      <c r="T383" s="19">
        <f t="shared" si="112"/>
        <v>114.76</v>
      </c>
      <c r="U383" s="19">
        <f t="shared" si="112"/>
        <v>110</v>
      </c>
      <c r="V383" s="19">
        <f t="shared" si="112"/>
        <v>631.18000000000006</v>
      </c>
    </row>
    <row r="384" spans="1:22" s="20" customFormat="1" ht="64.5" thickBot="1" x14ac:dyDescent="0.25">
      <c r="A384" s="58">
        <v>369</v>
      </c>
      <c r="B384" s="59"/>
      <c r="C384" s="59" t="s">
        <v>935</v>
      </c>
      <c r="D384" s="60" t="s">
        <v>299</v>
      </c>
      <c r="E384" s="61">
        <v>9</v>
      </c>
      <c r="F384" s="62">
        <v>60</v>
      </c>
      <c r="G384" s="61">
        <v>540</v>
      </c>
      <c r="H384" s="62"/>
      <c r="I384" s="61"/>
      <c r="J384" s="62">
        <v>4</v>
      </c>
      <c r="K384" s="61">
        <v>36</v>
      </c>
      <c r="L384" s="62">
        <v>56</v>
      </c>
      <c r="M384" s="61">
        <v>504</v>
      </c>
      <c r="N384" s="63"/>
      <c r="O384" s="19">
        <f t="shared" si="112"/>
        <v>60</v>
      </c>
      <c r="P384" s="19">
        <f t="shared" si="112"/>
        <v>540</v>
      </c>
      <c r="Q384" s="19">
        <f t="shared" si="112"/>
        <v>0</v>
      </c>
      <c r="R384" s="19">
        <f t="shared" si="112"/>
        <v>0</v>
      </c>
      <c r="S384" s="19">
        <f t="shared" si="112"/>
        <v>4</v>
      </c>
      <c r="T384" s="19">
        <f t="shared" si="112"/>
        <v>36</v>
      </c>
      <c r="U384" s="19">
        <f t="shared" si="112"/>
        <v>56</v>
      </c>
      <c r="V384" s="19">
        <f t="shared" si="112"/>
        <v>504</v>
      </c>
    </row>
    <row r="385" spans="1:22" s="20" customFormat="1" ht="90" thickBot="1" x14ac:dyDescent="0.25">
      <c r="A385" s="58">
        <v>370</v>
      </c>
      <c r="B385" s="59"/>
      <c r="C385" s="59" t="s">
        <v>936</v>
      </c>
      <c r="D385" s="60" t="s">
        <v>299</v>
      </c>
      <c r="E385" s="61" t="s">
        <v>937</v>
      </c>
      <c r="F385" s="62">
        <v>4</v>
      </c>
      <c r="G385" s="61">
        <v>2586</v>
      </c>
      <c r="H385" s="62"/>
      <c r="I385" s="61"/>
      <c r="J385" s="62">
        <v>2</v>
      </c>
      <c r="K385" s="61">
        <v>1292.98</v>
      </c>
      <c r="L385" s="62">
        <v>2</v>
      </c>
      <c r="M385" s="61">
        <v>1293.02</v>
      </c>
      <c r="N385" s="63"/>
      <c r="O385" s="19">
        <f t="shared" si="112"/>
        <v>4</v>
      </c>
      <c r="P385" s="19">
        <f t="shared" si="112"/>
        <v>2586</v>
      </c>
      <c r="Q385" s="19">
        <f t="shared" si="112"/>
        <v>0</v>
      </c>
      <c r="R385" s="19">
        <f t="shared" si="112"/>
        <v>0</v>
      </c>
      <c r="S385" s="19">
        <f t="shared" si="112"/>
        <v>2</v>
      </c>
      <c r="T385" s="19">
        <f t="shared" si="112"/>
        <v>1292.98</v>
      </c>
      <c r="U385" s="19">
        <f t="shared" si="112"/>
        <v>2</v>
      </c>
      <c r="V385" s="19">
        <f t="shared" si="112"/>
        <v>1293.02</v>
      </c>
    </row>
    <row r="386" spans="1:22" s="20" customFormat="1" ht="39" thickBot="1" x14ac:dyDescent="0.25">
      <c r="A386" s="58">
        <v>371</v>
      </c>
      <c r="B386" s="59"/>
      <c r="C386" s="59" t="s">
        <v>938</v>
      </c>
      <c r="D386" s="60" t="s">
        <v>299</v>
      </c>
      <c r="E386" s="61">
        <v>29</v>
      </c>
      <c r="F386" s="62">
        <v>23</v>
      </c>
      <c r="G386" s="61">
        <v>667</v>
      </c>
      <c r="H386" s="62"/>
      <c r="I386" s="61"/>
      <c r="J386" s="62">
        <v>10</v>
      </c>
      <c r="K386" s="61">
        <v>290</v>
      </c>
      <c r="L386" s="62">
        <v>13</v>
      </c>
      <c r="M386" s="61">
        <v>377</v>
      </c>
      <c r="N386" s="63"/>
      <c r="O386" s="19">
        <f t="shared" si="112"/>
        <v>23</v>
      </c>
      <c r="P386" s="19">
        <f t="shared" si="112"/>
        <v>667</v>
      </c>
      <c r="Q386" s="19">
        <f t="shared" si="112"/>
        <v>0</v>
      </c>
      <c r="R386" s="19">
        <f t="shared" si="112"/>
        <v>0</v>
      </c>
      <c r="S386" s="19">
        <f t="shared" si="112"/>
        <v>10</v>
      </c>
      <c r="T386" s="19">
        <f t="shared" si="112"/>
        <v>290</v>
      </c>
      <c r="U386" s="19">
        <f t="shared" si="112"/>
        <v>13</v>
      </c>
      <c r="V386" s="19">
        <f t="shared" si="112"/>
        <v>377</v>
      </c>
    </row>
    <row r="387" spans="1:22" s="20" customFormat="1" ht="63.75" x14ac:dyDescent="0.2">
      <c r="A387" s="58">
        <v>372</v>
      </c>
      <c r="B387" s="59"/>
      <c r="C387" s="59" t="s">
        <v>939</v>
      </c>
      <c r="D387" s="60" t="s">
        <v>299</v>
      </c>
      <c r="E387" s="61">
        <v>10</v>
      </c>
      <c r="F387" s="62">
        <v>150</v>
      </c>
      <c r="G387" s="61">
        <v>1500</v>
      </c>
      <c r="H387" s="62"/>
      <c r="I387" s="61"/>
      <c r="J387" s="62"/>
      <c r="K387" s="61"/>
      <c r="L387" s="62">
        <v>150</v>
      </c>
      <c r="M387" s="61">
        <v>1500</v>
      </c>
      <c r="N387" s="63"/>
      <c r="O387" s="19">
        <f t="shared" si="112"/>
        <v>150</v>
      </c>
      <c r="P387" s="19">
        <f t="shared" si="112"/>
        <v>1500</v>
      </c>
      <c r="Q387" s="19">
        <f t="shared" si="112"/>
        <v>0</v>
      </c>
      <c r="R387" s="19">
        <f t="shared" si="112"/>
        <v>0</v>
      </c>
      <c r="S387" s="19">
        <f t="shared" si="112"/>
        <v>0</v>
      </c>
      <c r="T387" s="19">
        <f t="shared" si="112"/>
        <v>0</v>
      </c>
      <c r="U387" s="19">
        <f t="shared" si="112"/>
        <v>150</v>
      </c>
      <c r="V387" s="19">
        <f t="shared" si="112"/>
        <v>1500</v>
      </c>
    </row>
    <row r="388" spans="1:22" s="20" customFormat="1" ht="63.75" x14ac:dyDescent="0.2">
      <c r="A388" s="58">
        <v>373</v>
      </c>
      <c r="B388" s="59"/>
      <c r="C388" s="59" t="s">
        <v>940</v>
      </c>
      <c r="D388" s="60" t="s">
        <v>304</v>
      </c>
      <c r="E388" s="61" t="s">
        <v>941</v>
      </c>
      <c r="F388" s="62">
        <v>2</v>
      </c>
      <c r="G388" s="61">
        <v>178.4</v>
      </c>
      <c r="H388" s="62"/>
      <c r="I388" s="61"/>
      <c r="J388" s="62">
        <v>1</v>
      </c>
      <c r="K388" s="61">
        <v>89.2</v>
      </c>
      <c r="L388" s="62">
        <v>1</v>
      </c>
      <c r="M388" s="61">
        <v>89.2</v>
      </c>
      <c r="N388" s="63"/>
      <c r="O388" s="19">
        <f t="shared" si="112"/>
        <v>2</v>
      </c>
      <c r="P388" s="19">
        <f t="shared" si="112"/>
        <v>178.4</v>
      </c>
      <c r="Q388" s="19">
        <f t="shared" si="112"/>
        <v>0</v>
      </c>
      <c r="R388" s="19">
        <f t="shared" si="112"/>
        <v>0</v>
      </c>
      <c r="S388" s="19">
        <f t="shared" si="112"/>
        <v>1</v>
      </c>
      <c r="T388" s="19">
        <f t="shared" si="112"/>
        <v>89.2</v>
      </c>
      <c r="U388" s="19">
        <f t="shared" si="112"/>
        <v>1</v>
      </c>
      <c r="V388" s="19">
        <f t="shared" si="112"/>
        <v>89.2</v>
      </c>
    </row>
    <row r="389" spans="1:22" s="20" customFormat="1" ht="51" x14ac:dyDescent="0.2">
      <c r="A389" s="58">
        <v>374</v>
      </c>
      <c r="B389" s="59"/>
      <c r="C389" s="59" t="s">
        <v>942</v>
      </c>
      <c r="D389" s="60" t="s">
        <v>304</v>
      </c>
      <c r="E389" s="61" t="s">
        <v>943</v>
      </c>
      <c r="F389" s="62">
        <v>14</v>
      </c>
      <c r="G389" s="61">
        <v>2568.3000000000002</v>
      </c>
      <c r="H389" s="62"/>
      <c r="I389" s="61"/>
      <c r="J389" s="62"/>
      <c r="K389" s="61"/>
      <c r="L389" s="62">
        <v>14</v>
      </c>
      <c r="M389" s="61">
        <v>2568.3000000000002</v>
      </c>
      <c r="N389" s="63"/>
      <c r="O389" s="19">
        <f t="shared" ref="O389:V394" si="113">F389</f>
        <v>14</v>
      </c>
      <c r="P389" s="19">
        <f t="shared" si="113"/>
        <v>2568.3000000000002</v>
      </c>
      <c r="Q389" s="19">
        <f t="shared" si="113"/>
        <v>0</v>
      </c>
      <c r="R389" s="19">
        <f t="shared" si="113"/>
        <v>0</v>
      </c>
      <c r="S389" s="19">
        <f t="shared" si="113"/>
        <v>0</v>
      </c>
      <c r="T389" s="19">
        <f t="shared" si="113"/>
        <v>0</v>
      </c>
      <c r="U389" s="19">
        <f t="shared" si="113"/>
        <v>14</v>
      </c>
      <c r="V389" s="19">
        <f t="shared" si="113"/>
        <v>2568.3000000000002</v>
      </c>
    </row>
    <row r="390" spans="1:22" s="20" customFormat="1" ht="64.5" thickBot="1" x14ac:dyDescent="0.25">
      <c r="A390" s="58">
        <v>375</v>
      </c>
      <c r="B390" s="59"/>
      <c r="C390" s="59" t="s">
        <v>944</v>
      </c>
      <c r="D390" s="60" t="s">
        <v>304</v>
      </c>
      <c r="E390" s="61" t="s">
        <v>945</v>
      </c>
      <c r="F390" s="62">
        <v>2</v>
      </c>
      <c r="G390" s="61">
        <v>422.81</v>
      </c>
      <c r="H390" s="62"/>
      <c r="I390" s="61"/>
      <c r="J390" s="62"/>
      <c r="K390" s="61"/>
      <c r="L390" s="62">
        <v>2</v>
      </c>
      <c r="M390" s="61">
        <v>422.81</v>
      </c>
      <c r="N390" s="63"/>
      <c r="O390" s="19">
        <f t="shared" si="113"/>
        <v>2</v>
      </c>
      <c r="P390" s="19">
        <f t="shared" si="113"/>
        <v>422.81</v>
      </c>
      <c r="Q390" s="19">
        <f t="shared" si="113"/>
        <v>0</v>
      </c>
      <c r="R390" s="19">
        <f t="shared" si="113"/>
        <v>0</v>
      </c>
      <c r="S390" s="19">
        <f t="shared" si="113"/>
        <v>0</v>
      </c>
      <c r="T390" s="19">
        <f t="shared" si="113"/>
        <v>0</v>
      </c>
      <c r="U390" s="19">
        <f t="shared" si="113"/>
        <v>2</v>
      </c>
      <c r="V390" s="19">
        <f t="shared" si="113"/>
        <v>422.81</v>
      </c>
    </row>
    <row r="391" spans="1:22" s="20" customFormat="1" ht="64.5" thickBot="1" x14ac:dyDescent="0.25">
      <c r="A391" s="58">
        <v>376</v>
      </c>
      <c r="B391" s="59"/>
      <c r="C391" s="59" t="s">
        <v>946</v>
      </c>
      <c r="D391" s="60" t="s">
        <v>304</v>
      </c>
      <c r="E391" s="61" t="s">
        <v>947</v>
      </c>
      <c r="F391" s="62">
        <v>1.34</v>
      </c>
      <c r="G391" s="61">
        <v>195.3</v>
      </c>
      <c r="H391" s="62"/>
      <c r="I391" s="61"/>
      <c r="J391" s="62"/>
      <c r="K391" s="61"/>
      <c r="L391" s="62">
        <v>1.34</v>
      </c>
      <c r="M391" s="61">
        <v>195.3</v>
      </c>
      <c r="N391" s="63"/>
      <c r="O391" s="19">
        <f t="shared" si="113"/>
        <v>1.34</v>
      </c>
      <c r="P391" s="19">
        <f t="shared" si="113"/>
        <v>195.3</v>
      </c>
      <c r="Q391" s="19">
        <f t="shared" si="113"/>
        <v>0</v>
      </c>
      <c r="R391" s="19">
        <f t="shared" si="113"/>
        <v>0</v>
      </c>
      <c r="S391" s="19">
        <f t="shared" si="113"/>
        <v>0</v>
      </c>
      <c r="T391" s="19">
        <f t="shared" si="113"/>
        <v>0</v>
      </c>
      <c r="U391" s="19">
        <f t="shared" si="113"/>
        <v>1.34</v>
      </c>
      <c r="V391" s="19">
        <f t="shared" si="113"/>
        <v>195.3</v>
      </c>
    </row>
    <row r="392" spans="1:22" s="20" customFormat="1" ht="76.5" x14ac:dyDescent="0.2">
      <c r="A392" s="58">
        <v>377</v>
      </c>
      <c r="B392" s="59"/>
      <c r="C392" s="59" t="s">
        <v>948</v>
      </c>
      <c r="D392" s="60" t="s">
        <v>304</v>
      </c>
      <c r="E392" s="61" t="s">
        <v>949</v>
      </c>
      <c r="F392" s="62">
        <v>2.2000000000000002</v>
      </c>
      <c r="G392" s="61">
        <v>206.36</v>
      </c>
      <c r="H392" s="62"/>
      <c r="I392" s="61"/>
      <c r="J392" s="62"/>
      <c r="K392" s="61"/>
      <c r="L392" s="62">
        <v>2.2000000000000002</v>
      </c>
      <c r="M392" s="61">
        <v>206.36</v>
      </c>
      <c r="N392" s="63"/>
      <c r="O392" s="19">
        <f t="shared" si="113"/>
        <v>2.2000000000000002</v>
      </c>
      <c r="P392" s="19">
        <f t="shared" si="113"/>
        <v>206.36</v>
      </c>
      <c r="Q392" s="19">
        <f t="shared" si="113"/>
        <v>0</v>
      </c>
      <c r="R392" s="19">
        <f t="shared" si="113"/>
        <v>0</v>
      </c>
      <c r="S392" s="19">
        <f t="shared" si="113"/>
        <v>0</v>
      </c>
      <c r="T392" s="19">
        <f t="shared" si="113"/>
        <v>0</v>
      </c>
      <c r="U392" s="19">
        <f t="shared" si="113"/>
        <v>2.2000000000000002</v>
      </c>
      <c r="V392" s="19">
        <f t="shared" si="113"/>
        <v>206.36</v>
      </c>
    </row>
    <row r="393" spans="1:22" s="20" customFormat="1" ht="63.75" x14ac:dyDescent="0.2">
      <c r="A393" s="58">
        <v>378</v>
      </c>
      <c r="B393" s="59"/>
      <c r="C393" s="59" t="s">
        <v>951</v>
      </c>
      <c r="D393" s="60" t="s">
        <v>304</v>
      </c>
      <c r="E393" s="61" t="s">
        <v>950</v>
      </c>
      <c r="F393" s="62">
        <v>7</v>
      </c>
      <c r="G393" s="61">
        <v>1506.4</v>
      </c>
      <c r="H393" s="62"/>
      <c r="I393" s="61"/>
      <c r="J393" s="62">
        <v>1</v>
      </c>
      <c r="K393" s="61">
        <v>215.20000000000002</v>
      </c>
      <c r="L393" s="62">
        <v>6</v>
      </c>
      <c r="M393" s="61">
        <v>1291.2</v>
      </c>
      <c r="N393" s="63"/>
      <c r="O393" s="19">
        <f t="shared" si="113"/>
        <v>7</v>
      </c>
      <c r="P393" s="19">
        <f t="shared" si="113"/>
        <v>1506.4</v>
      </c>
      <c r="Q393" s="19">
        <f t="shared" si="113"/>
        <v>0</v>
      </c>
      <c r="R393" s="19">
        <f t="shared" si="113"/>
        <v>0</v>
      </c>
      <c r="S393" s="19">
        <f t="shared" si="113"/>
        <v>1</v>
      </c>
      <c r="T393" s="19">
        <f t="shared" si="113"/>
        <v>215.20000000000002</v>
      </c>
      <c r="U393" s="19">
        <f t="shared" si="113"/>
        <v>6</v>
      </c>
      <c r="V393" s="19">
        <f t="shared" si="113"/>
        <v>1291.2</v>
      </c>
    </row>
    <row r="394" spans="1:22" s="20" customFormat="1" ht="51" x14ac:dyDescent="0.2">
      <c r="A394" s="58">
        <v>379</v>
      </c>
      <c r="B394" s="59"/>
      <c r="C394" s="59" t="s">
        <v>952</v>
      </c>
      <c r="D394" s="60" t="s">
        <v>299</v>
      </c>
      <c r="E394" s="61" t="s">
        <v>302</v>
      </c>
      <c r="F394" s="62">
        <v>185</v>
      </c>
      <c r="G394" s="61">
        <v>592</v>
      </c>
      <c r="H394" s="62"/>
      <c r="I394" s="61"/>
      <c r="J394" s="62"/>
      <c r="K394" s="61"/>
      <c r="L394" s="62">
        <v>185</v>
      </c>
      <c r="M394" s="61">
        <v>592</v>
      </c>
      <c r="N394" s="63"/>
      <c r="O394" s="19">
        <f t="shared" si="113"/>
        <v>185</v>
      </c>
      <c r="P394" s="19">
        <f t="shared" si="113"/>
        <v>592</v>
      </c>
      <c r="Q394" s="19">
        <f t="shared" si="113"/>
        <v>0</v>
      </c>
      <c r="R394" s="19">
        <f t="shared" si="113"/>
        <v>0</v>
      </c>
      <c r="S394" s="19">
        <f t="shared" si="113"/>
        <v>0</v>
      </c>
      <c r="T394" s="19">
        <f t="shared" si="113"/>
        <v>0</v>
      </c>
      <c r="U394" s="19">
        <f t="shared" si="113"/>
        <v>185</v>
      </c>
      <c r="V394" s="19">
        <f t="shared" si="113"/>
        <v>592</v>
      </c>
    </row>
    <row r="395" spans="1:22" s="20" customFormat="1" ht="63.75" x14ac:dyDescent="0.2">
      <c r="A395" s="58">
        <v>380</v>
      </c>
      <c r="B395" s="59"/>
      <c r="C395" s="59" t="s">
        <v>953</v>
      </c>
      <c r="D395" s="60" t="s">
        <v>304</v>
      </c>
      <c r="E395" s="61" t="s">
        <v>954</v>
      </c>
      <c r="F395" s="62"/>
      <c r="G395" s="61"/>
      <c r="H395" s="62">
        <v>20</v>
      </c>
      <c r="I395" s="61">
        <v>1904.8000000000002</v>
      </c>
      <c r="J395" s="62"/>
      <c r="K395" s="61"/>
      <c r="L395" s="62">
        <v>20</v>
      </c>
      <c r="M395" s="61">
        <v>1904.8000000000002</v>
      </c>
      <c r="N395" s="63"/>
      <c r="O395" s="19">
        <f t="shared" ref="O395:V401" si="114">F395</f>
        <v>0</v>
      </c>
      <c r="P395" s="19">
        <f t="shared" si="114"/>
        <v>0</v>
      </c>
      <c r="Q395" s="19">
        <f t="shared" si="114"/>
        <v>20</v>
      </c>
      <c r="R395" s="19">
        <f t="shared" si="114"/>
        <v>1904.8000000000002</v>
      </c>
      <c r="S395" s="19">
        <f t="shared" si="114"/>
        <v>0</v>
      </c>
      <c r="T395" s="19">
        <f t="shared" si="114"/>
        <v>0</v>
      </c>
      <c r="U395" s="19">
        <f t="shared" si="114"/>
        <v>20</v>
      </c>
      <c r="V395" s="19">
        <f t="shared" si="114"/>
        <v>1904.8000000000002</v>
      </c>
    </row>
    <row r="396" spans="1:22" s="20" customFormat="1" ht="64.5" thickBot="1" x14ac:dyDescent="0.25">
      <c r="A396" s="58">
        <v>381</v>
      </c>
      <c r="B396" s="59"/>
      <c r="C396" s="59" t="s">
        <v>955</v>
      </c>
      <c r="D396" s="60" t="s">
        <v>304</v>
      </c>
      <c r="E396" s="61" t="s">
        <v>956</v>
      </c>
      <c r="F396" s="62">
        <v>3</v>
      </c>
      <c r="G396" s="61">
        <v>230.85000000000002</v>
      </c>
      <c r="H396" s="62"/>
      <c r="I396" s="61"/>
      <c r="J396" s="62"/>
      <c r="K396" s="61"/>
      <c r="L396" s="62">
        <v>3</v>
      </c>
      <c r="M396" s="61">
        <v>230.85000000000002</v>
      </c>
      <c r="N396" s="63"/>
      <c r="O396" s="19">
        <f t="shared" si="114"/>
        <v>3</v>
      </c>
      <c r="P396" s="19">
        <f t="shared" si="114"/>
        <v>230.85000000000002</v>
      </c>
      <c r="Q396" s="19">
        <f t="shared" si="114"/>
        <v>0</v>
      </c>
      <c r="R396" s="19">
        <f t="shared" si="114"/>
        <v>0</v>
      </c>
      <c r="S396" s="19">
        <f t="shared" si="114"/>
        <v>0</v>
      </c>
      <c r="T396" s="19">
        <f t="shared" si="114"/>
        <v>0</v>
      </c>
      <c r="U396" s="19">
        <f t="shared" si="114"/>
        <v>3</v>
      </c>
      <c r="V396" s="19">
        <f t="shared" si="114"/>
        <v>230.85000000000002</v>
      </c>
    </row>
    <row r="397" spans="1:22" s="20" customFormat="1" ht="77.25" thickBot="1" x14ac:dyDescent="0.25">
      <c r="A397" s="58">
        <v>382</v>
      </c>
      <c r="B397" s="59"/>
      <c r="C397" s="59" t="s">
        <v>957</v>
      </c>
      <c r="D397" s="60" t="s">
        <v>299</v>
      </c>
      <c r="E397" s="61" t="s">
        <v>766</v>
      </c>
      <c r="F397" s="62">
        <v>4100</v>
      </c>
      <c r="G397" s="61">
        <v>7318.7800000000007</v>
      </c>
      <c r="H397" s="62"/>
      <c r="I397" s="61"/>
      <c r="J397" s="62">
        <v>100</v>
      </c>
      <c r="K397" s="61">
        <v>178.5</v>
      </c>
      <c r="L397" s="62">
        <v>4000</v>
      </c>
      <c r="M397" s="61">
        <v>7140.2800000000007</v>
      </c>
      <c r="N397" s="63"/>
      <c r="O397" s="19">
        <f t="shared" si="114"/>
        <v>4100</v>
      </c>
      <c r="P397" s="19">
        <f t="shared" si="114"/>
        <v>7318.7800000000007</v>
      </c>
      <c r="Q397" s="19">
        <f t="shared" si="114"/>
        <v>0</v>
      </c>
      <c r="R397" s="19">
        <f t="shared" si="114"/>
        <v>0</v>
      </c>
      <c r="S397" s="19">
        <f t="shared" si="114"/>
        <v>100</v>
      </c>
      <c r="T397" s="19">
        <f t="shared" si="114"/>
        <v>178.5</v>
      </c>
      <c r="U397" s="19">
        <f t="shared" si="114"/>
        <v>4000</v>
      </c>
      <c r="V397" s="19">
        <f t="shared" si="114"/>
        <v>7140.2800000000007</v>
      </c>
    </row>
    <row r="398" spans="1:22" s="20" customFormat="1" ht="64.5" thickBot="1" x14ac:dyDescent="0.25">
      <c r="A398" s="58">
        <v>383</v>
      </c>
      <c r="B398" s="59"/>
      <c r="C398" s="59" t="s">
        <v>958</v>
      </c>
      <c r="D398" s="60" t="s">
        <v>304</v>
      </c>
      <c r="E398" s="61" t="s">
        <v>959</v>
      </c>
      <c r="F398" s="62">
        <v>5</v>
      </c>
      <c r="G398" s="61">
        <v>369.90000000000003</v>
      </c>
      <c r="H398" s="62"/>
      <c r="I398" s="61"/>
      <c r="J398" s="62">
        <v>1</v>
      </c>
      <c r="K398" s="61">
        <v>73.98</v>
      </c>
      <c r="L398" s="62">
        <v>4</v>
      </c>
      <c r="M398" s="61">
        <v>295.92</v>
      </c>
      <c r="N398" s="63"/>
      <c r="O398" s="19">
        <f t="shared" si="114"/>
        <v>5</v>
      </c>
      <c r="P398" s="19">
        <f t="shared" si="114"/>
        <v>369.90000000000003</v>
      </c>
      <c r="Q398" s="19">
        <f t="shared" si="114"/>
        <v>0</v>
      </c>
      <c r="R398" s="19">
        <f t="shared" si="114"/>
        <v>0</v>
      </c>
      <c r="S398" s="19">
        <f t="shared" si="114"/>
        <v>1</v>
      </c>
      <c r="T398" s="19">
        <f t="shared" si="114"/>
        <v>73.98</v>
      </c>
      <c r="U398" s="19">
        <f t="shared" si="114"/>
        <v>4</v>
      </c>
      <c r="V398" s="19">
        <f t="shared" si="114"/>
        <v>295.92</v>
      </c>
    </row>
    <row r="399" spans="1:22" s="20" customFormat="1" ht="64.5" thickBot="1" x14ac:dyDescent="0.25">
      <c r="A399" s="58">
        <v>384</v>
      </c>
      <c r="B399" s="59"/>
      <c r="C399" s="59" t="s">
        <v>960</v>
      </c>
      <c r="D399" s="60" t="s">
        <v>304</v>
      </c>
      <c r="E399" s="61" t="s">
        <v>961</v>
      </c>
      <c r="F399" s="62">
        <v>0.6</v>
      </c>
      <c r="G399" s="61">
        <v>432.90000000000003</v>
      </c>
      <c r="H399" s="62"/>
      <c r="I399" s="61"/>
      <c r="J399" s="62"/>
      <c r="K399" s="61"/>
      <c r="L399" s="62">
        <v>0.6</v>
      </c>
      <c r="M399" s="61">
        <v>432.90000000000003</v>
      </c>
      <c r="N399" s="63"/>
      <c r="O399" s="19">
        <f t="shared" si="114"/>
        <v>0.6</v>
      </c>
      <c r="P399" s="19">
        <f t="shared" si="114"/>
        <v>432.90000000000003</v>
      </c>
      <c r="Q399" s="19">
        <f t="shared" si="114"/>
        <v>0</v>
      </c>
      <c r="R399" s="19">
        <f t="shared" si="114"/>
        <v>0</v>
      </c>
      <c r="S399" s="19">
        <f t="shared" si="114"/>
        <v>0</v>
      </c>
      <c r="T399" s="19">
        <f t="shared" si="114"/>
        <v>0</v>
      </c>
      <c r="U399" s="19">
        <f t="shared" si="114"/>
        <v>0.6</v>
      </c>
      <c r="V399" s="19">
        <f t="shared" si="114"/>
        <v>432.90000000000003</v>
      </c>
    </row>
    <row r="400" spans="1:22" s="20" customFormat="1" ht="51.75" thickBot="1" x14ac:dyDescent="0.25">
      <c r="A400" s="58">
        <v>385</v>
      </c>
      <c r="B400" s="59"/>
      <c r="C400" s="59" t="s">
        <v>962</v>
      </c>
      <c r="D400" s="60" t="s">
        <v>304</v>
      </c>
      <c r="E400" s="61" t="s">
        <v>963</v>
      </c>
      <c r="F400" s="62">
        <v>2</v>
      </c>
      <c r="G400" s="61">
        <v>590.70000000000005</v>
      </c>
      <c r="H400" s="62"/>
      <c r="I400" s="61"/>
      <c r="J400" s="62"/>
      <c r="K400" s="61"/>
      <c r="L400" s="62">
        <v>2</v>
      </c>
      <c r="M400" s="61">
        <v>590.70000000000005</v>
      </c>
      <c r="N400" s="63"/>
      <c r="O400" s="19">
        <f t="shared" si="114"/>
        <v>2</v>
      </c>
      <c r="P400" s="19">
        <f t="shared" si="114"/>
        <v>590.70000000000005</v>
      </c>
      <c r="Q400" s="19">
        <f t="shared" si="114"/>
        <v>0</v>
      </c>
      <c r="R400" s="19">
        <f t="shared" si="114"/>
        <v>0</v>
      </c>
      <c r="S400" s="19">
        <f t="shared" si="114"/>
        <v>0</v>
      </c>
      <c r="T400" s="19">
        <f t="shared" si="114"/>
        <v>0</v>
      </c>
      <c r="U400" s="19">
        <f t="shared" si="114"/>
        <v>2</v>
      </c>
      <c r="V400" s="19">
        <f t="shared" si="114"/>
        <v>590.70000000000005</v>
      </c>
    </row>
    <row r="401" spans="1:22" s="20" customFormat="1" ht="63.75" x14ac:dyDescent="0.2">
      <c r="A401" s="58">
        <v>386</v>
      </c>
      <c r="B401" s="59"/>
      <c r="C401" s="59" t="s">
        <v>964</v>
      </c>
      <c r="D401" s="60" t="s">
        <v>304</v>
      </c>
      <c r="E401" s="61" t="s">
        <v>965</v>
      </c>
      <c r="F401" s="62">
        <v>5</v>
      </c>
      <c r="G401" s="61">
        <v>10929.7</v>
      </c>
      <c r="H401" s="62"/>
      <c r="I401" s="61"/>
      <c r="J401" s="62"/>
      <c r="K401" s="61"/>
      <c r="L401" s="62">
        <v>5</v>
      </c>
      <c r="M401" s="61">
        <v>10929.7</v>
      </c>
      <c r="N401" s="63"/>
      <c r="O401" s="19">
        <f t="shared" si="114"/>
        <v>5</v>
      </c>
      <c r="P401" s="19">
        <f t="shared" si="114"/>
        <v>10929.7</v>
      </c>
      <c r="Q401" s="19">
        <f t="shared" si="114"/>
        <v>0</v>
      </c>
      <c r="R401" s="19">
        <f t="shared" si="114"/>
        <v>0</v>
      </c>
      <c r="S401" s="19">
        <f t="shared" si="114"/>
        <v>0</v>
      </c>
      <c r="T401" s="19">
        <f t="shared" si="114"/>
        <v>0</v>
      </c>
      <c r="U401" s="19">
        <f t="shared" si="114"/>
        <v>5</v>
      </c>
      <c r="V401" s="19">
        <f t="shared" si="114"/>
        <v>10929.7</v>
      </c>
    </row>
    <row r="402" spans="1:22" s="20" customFormat="1" ht="63.75" x14ac:dyDescent="0.2">
      <c r="A402" s="58">
        <v>387</v>
      </c>
      <c r="B402" s="59"/>
      <c r="C402" s="59" t="s">
        <v>966</v>
      </c>
      <c r="D402" s="60" t="s">
        <v>304</v>
      </c>
      <c r="E402" s="61" t="s">
        <v>965</v>
      </c>
      <c r="F402" s="62">
        <v>1</v>
      </c>
      <c r="G402" s="61">
        <v>2185.94</v>
      </c>
      <c r="H402" s="62"/>
      <c r="I402" s="61"/>
      <c r="J402" s="62"/>
      <c r="K402" s="61"/>
      <c r="L402" s="62">
        <v>1</v>
      </c>
      <c r="M402" s="61">
        <v>2185.94</v>
      </c>
      <c r="N402" s="63"/>
      <c r="O402" s="19">
        <f t="shared" ref="O402:V407" si="115">F402</f>
        <v>1</v>
      </c>
      <c r="P402" s="19">
        <f t="shared" si="115"/>
        <v>2185.94</v>
      </c>
      <c r="Q402" s="19">
        <f t="shared" si="115"/>
        <v>0</v>
      </c>
      <c r="R402" s="19">
        <f t="shared" si="115"/>
        <v>0</v>
      </c>
      <c r="S402" s="19">
        <f t="shared" si="115"/>
        <v>0</v>
      </c>
      <c r="T402" s="19">
        <f t="shared" si="115"/>
        <v>0</v>
      </c>
      <c r="U402" s="19">
        <f t="shared" si="115"/>
        <v>1</v>
      </c>
      <c r="V402" s="19">
        <f t="shared" si="115"/>
        <v>2185.94</v>
      </c>
    </row>
    <row r="403" spans="1:22" s="20" customFormat="1" ht="90" thickBot="1" x14ac:dyDescent="0.25">
      <c r="A403" s="58">
        <v>388</v>
      </c>
      <c r="B403" s="59"/>
      <c r="C403" s="59" t="s">
        <v>967</v>
      </c>
      <c r="D403" s="60" t="s">
        <v>304</v>
      </c>
      <c r="E403" s="61">
        <v>37</v>
      </c>
      <c r="F403" s="62">
        <v>11</v>
      </c>
      <c r="G403" s="61">
        <v>407</v>
      </c>
      <c r="H403" s="62"/>
      <c r="I403" s="61"/>
      <c r="J403" s="62">
        <v>5</v>
      </c>
      <c r="K403" s="61">
        <v>185</v>
      </c>
      <c r="L403" s="62">
        <v>6</v>
      </c>
      <c r="M403" s="61">
        <v>222</v>
      </c>
      <c r="N403" s="63"/>
      <c r="O403" s="19">
        <f t="shared" si="115"/>
        <v>11</v>
      </c>
      <c r="P403" s="19">
        <f t="shared" si="115"/>
        <v>407</v>
      </c>
      <c r="Q403" s="19">
        <f t="shared" si="115"/>
        <v>0</v>
      </c>
      <c r="R403" s="19">
        <f t="shared" si="115"/>
        <v>0</v>
      </c>
      <c r="S403" s="19">
        <f t="shared" si="115"/>
        <v>5</v>
      </c>
      <c r="T403" s="19">
        <f t="shared" si="115"/>
        <v>185</v>
      </c>
      <c r="U403" s="19">
        <f t="shared" si="115"/>
        <v>6</v>
      </c>
      <c r="V403" s="19">
        <f t="shared" si="115"/>
        <v>222</v>
      </c>
    </row>
    <row r="404" spans="1:22" s="20" customFormat="1" ht="102.75" thickBot="1" x14ac:dyDescent="0.25">
      <c r="A404" s="58">
        <v>389</v>
      </c>
      <c r="B404" s="59"/>
      <c r="C404" s="59" t="s">
        <v>968</v>
      </c>
      <c r="D404" s="60" t="s">
        <v>342</v>
      </c>
      <c r="E404" s="61" t="s">
        <v>969</v>
      </c>
      <c r="F404" s="62"/>
      <c r="G404" s="61"/>
      <c r="H404" s="62">
        <v>7</v>
      </c>
      <c r="I404" s="61">
        <v>296.38</v>
      </c>
      <c r="J404" s="62"/>
      <c r="K404" s="61"/>
      <c r="L404" s="62">
        <v>7</v>
      </c>
      <c r="M404" s="61">
        <v>296.38</v>
      </c>
      <c r="N404" s="63"/>
      <c r="O404" s="19">
        <f t="shared" si="115"/>
        <v>0</v>
      </c>
      <c r="P404" s="19">
        <f t="shared" si="115"/>
        <v>0</v>
      </c>
      <c r="Q404" s="19">
        <f t="shared" si="115"/>
        <v>7</v>
      </c>
      <c r="R404" s="19">
        <f t="shared" si="115"/>
        <v>296.38</v>
      </c>
      <c r="S404" s="19">
        <f t="shared" si="115"/>
        <v>0</v>
      </c>
      <c r="T404" s="19">
        <f t="shared" si="115"/>
        <v>0</v>
      </c>
      <c r="U404" s="19">
        <f t="shared" si="115"/>
        <v>7</v>
      </c>
      <c r="V404" s="19">
        <f t="shared" si="115"/>
        <v>296.38</v>
      </c>
    </row>
    <row r="405" spans="1:22" s="20" customFormat="1" ht="90" thickBot="1" x14ac:dyDescent="0.25">
      <c r="A405" s="58">
        <v>390</v>
      </c>
      <c r="B405" s="59"/>
      <c r="C405" s="59" t="s">
        <v>970</v>
      </c>
      <c r="D405" s="60" t="s">
        <v>311</v>
      </c>
      <c r="E405" s="61" t="s">
        <v>971</v>
      </c>
      <c r="F405" s="62">
        <v>102</v>
      </c>
      <c r="G405" s="61">
        <v>1820.7</v>
      </c>
      <c r="H405" s="62"/>
      <c r="I405" s="61"/>
      <c r="J405" s="62">
        <v>56</v>
      </c>
      <c r="K405" s="61">
        <v>999.6</v>
      </c>
      <c r="L405" s="62">
        <v>46</v>
      </c>
      <c r="M405" s="61">
        <v>821.1</v>
      </c>
      <c r="N405" s="63"/>
      <c r="O405" s="19">
        <f t="shared" si="115"/>
        <v>102</v>
      </c>
      <c r="P405" s="19">
        <f t="shared" si="115"/>
        <v>1820.7</v>
      </c>
      <c r="Q405" s="19">
        <f t="shared" si="115"/>
        <v>0</v>
      </c>
      <c r="R405" s="19">
        <f t="shared" si="115"/>
        <v>0</v>
      </c>
      <c r="S405" s="19">
        <f t="shared" si="115"/>
        <v>56</v>
      </c>
      <c r="T405" s="19">
        <f t="shared" si="115"/>
        <v>999.6</v>
      </c>
      <c r="U405" s="19">
        <f t="shared" si="115"/>
        <v>46</v>
      </c>
      <c r="V405" s="19">
        <f t="shared" si="115"/>
        <v>821.1</v>
      </c>
    </row>
    <row r="406" spans="1:22" s="20" customFormat="1" ht="77.25" thickBot="1" x14ac:dyDescent="0.25">
      <c r="A406" s="58">
        <v>391</v>
      </c>
      <c r="B406" s="59"/>
      <c r="C406" s="59" t="s">
        <v>972</v>
      </c>
      <c r="D406" s="60" t="s">
        <v>517</v>
      </c>
      <c r="E406" s="61" t="s">
        <v>973</v>
      </c>
      <c r="F406" s="62"/>
      <c r="G406" s="61"/>
      <c r="H406" s="62">
        <v>146</v>
      </c>
      <c r="I406" s="61">
        <v>2248.4</v>
      </c>
      <c r="J406" s="62"/>
      <c r="K406" s="61"/>
      <c r="L406" s="62">
        <v>146</v>
      </c>
      <c r="M406" s="61">
        <v>2248.4</v>
      </c>
      <c r="N406" s="63"/>
      <c r="O406" s="19">
        <f t="shared" si="115"/>
        <v>0</v>
      </c>
      <c r="P406" s="19">
        <f t="shared" si="115"/>
        <v>0</v>
      </c>
      <c r="Q406" s="19">
        <f t="shared" si="115"/>
        <v>146</v>
      </c>
      <c r="R406" s="19">
        <f t="shared" si="115"/>
        <v>2248.4</v>
      </c>
      <c r="S406" s="19">
        <f t="shared" si="115"/>
        <v>0</v>
      </c>
      <c r="T406" s="19">
        <f t="shared" si="115"/>
        <v>0</v>
      </c>
      <c r="U406" s="19">
        <f t="shared" si="115"/>
        <v>146</v>
      </c>
      <c r="V406" s="19">
        <f t="shared" si="115"/>
        <v>2248.4</v>
      </c>
    </row>
    <row r="407" spans="1:22" s="20" customFormat="1" ht="63.75" x14ac:dyDescent="0.2">
      <c r="A407" s="58">
        <v>392</v>
      </c>
      <c r="B407" s="59"/>
      <c r="C407" s="59" t="s">
        <v>974</v>
      </c>
      <c r="D407" s="60" t="s">
        <v>304</v>
      </c>
      <c r="E407" s="61" t="s">
        <v>975</v>
      </c>
      <c r="F407" s="62">
        <v>45</v>
      </c>
      <c r="G407" s="61">
        <v>1521</v>
      </c>
      <c r="H407" s="62"/>
      <c r="I407" s="61"/>
      <c r="J407" s="62"/>
      <c r="K407" s="61"/>
      <c r="L407" s="62">
        <v>45</v>
      </c>
      <c r="M407" s="61">
        <v>1521</v>
      </c>
      <c r="N407" s="63"/>
      <c r="O407" s="19">
        <f t="shared" si="115"/>
        <v>45</v>
      </c>
      <c r="P407" s="19">
        <f t="shared" si="115"/>
        <v>1521</v>
      </c>
      <c r="Q407" s="19">
        <f t="shared" si="115"/>
        <v>0</v>
      </c>
      <c r="R407" s="19">
        <f t="shared" si="115"/>
        <v>0</v>
      </c>
      <c r="S407" s="19">
        <f t="shared" si="115"/>
        <v>0</v>
      </c>
      <c r="T407" s="19">
        <f t="shared" si="115"/>
        <v>0</v>
      </c>
      <c r="U407" s="19">
        <f t="shared" si="115"/>
        <v>45</v>
      </c>
      <c r="V407" s="19">
        <f t="shared" si="115"/>
        <v>1521</v>
      </c>
    </row>
    <row r="408" spans="1:22" s="20" customFormat="1" ht="63.75" x14ac:dyDescent="0.2">
      <c r="A408" s="58">
        <v>393</v>
      </c>
      <c r="B408" s="59"/>
      <c r="C408" s="59" t="s">
        <v>976</v>
      </c>
      <c r="D408" s="60" t="s">
        <v>342</v>
      </c>
      <c r="E408" s="61" t="s">
        <v>977</v>
      </c>
      <c r="F408" s="62">
        <v>59</v>
      </c>
      <c r="G408" s="61">
        <v>2855.1400000000003</v>
      </c>
      <c r="H408" s="62"/>
      <c r="I408" s="61"/>
      <c r="J408" s="62">
        <v>11</v>
      </c>
      <c r="K408" s="61">
        <v>532.32000000000005</v>
      </c>
      <c r="L408" s="62">
        <v>48</v>
      </c>
      <c r="M408" s="61">
        <v>2322.8200000000002</v>
      </c>
      <c r="N408" s="63"/>
      <c r="O408" s="19">
        <f t="shared" ref="O408:V414" si="116">F408</f>
        <v>59</v>
      </c>
      <c r="P408" s="19">
        <f t="shared" si="116"/>
        <v>2855.1400000000003</v>
      </c>
      <c r="Q408" s="19">
        <f t="shared" si="116"/>
        <v>0</v>
      </c>
      <c r="R408" s="19">
        <f t="shared" si="116"/>
        <v>0</v>
      </c>
      <c r="S408" s="19">
        <f t="shared" si="116"/>
        <v>11</v>
      </c>
      <c r="T408" s="19">
        <f t="shared" si="116"/>
        <v>532.32000000000005</v>
      </c>
      <c r="U408" s="19">
        <f t="shared" si="116"/>
        <v>48</v>
      </c>
      <c r="V408" s="19">
        <f t="shared" si="116"/>
        <v>2322.8200000000002</v>
      </c>
    </row>
    <row r="409" spans="1:22" s="20" customFormat="1" ht="64.5" thickBot="1" x14ac:dyDescent="0.25">
      <c r="A409" s="58">
        <v>394</v>
      </c>
      <c r="B409" s="59"/>
      <c r="C409" s="59" t="s">
        <v>978</v>
      </c>
      <c r="D409" s="60" t="s">
        <v>304</v>
      </c>
      <c r="E409" s="61" t="s">
        <v>979</v>
      </c>
      <c r="F409" s="62">
        <v>9</v>
      </c>
      <c r="G409" s="61">
        <v>189.9</v>
      </c>
      <c r="H409" s="62"/>
      <c r="I409" s="61"/>
      <c r="J409" s="62"/>
      <c r="K409" s="61"/>
      <c r="L409" s="62">
        <v>9</v>
      </c>
      <c r="M409" s="61">
        <v>189.9</v>
      </c>
      <c r="N409" s="63"/>
      <c r="O409" s="19">
        <f t="shared" si="116"/>
        <v>9</v>
      </c>
      <c r="P409" s="19">
        <f t="shared" si="116"/>
        <v>189.9</v>
      </c>
      <c r="Q409" s="19">
        <f t="shared" si="116"/>
        <v>0</v>
      </c>
      <c r="R409" s="19">
        <f t="shared" si="116"/>
        <v>0</v>
      </c>
      <c r="S409" s="19">
        <f t="shared" si="116"/>
        <v>0</v>
      </c>
      <c r="T409" s="19">
        <f t="shared" si="116"/>
        <v>0</v>
      </c>
      <c r="U409" s="19">
        <f t="shared" si="116"/>
        <v>9</v>
      </c>
      <c r="V409" s="19">
        <f t="shared" si="116"/>
        <v>189.9</v>
      </c>
    </row>
    <row r="410" spans="1:22" s="20" customFormat="1" ht="51.75" thickBot="1" x14ac:dyDescent="0.25">
      <c r="A410" s="58">
        <v>395</v>
      </c>
      <c r="B410" s="59"/>
      <c r="C410" s="59" t="s">
        <v>980</v>
      </c>
      <c r="D410" s="60" t="s">
        <v>304</v>
      </c>
      <c r="E410" s="61" t="s">
        <v>981</v>
      </c>
      <c r="F410" s="62">
        <v>116</v>
      </c>
      <c r="G410" s="61">
        <v>6206</v>
      </c>
      <c r="H410" s="62"/>
      <c r="I410" s="61"/>
      <c r="J410" s="62">
        <v>23</v>
      </c>
      <c r="K410" s="61">
        <v>1230.5</v>
      </c>
      <c r="L410" s="62">
        <v>93</v>
      </c>
      <c r="M410" s="61">
        <v>4975.5</v>
      </c>
      <c r="N410" s="63"/>
      <c r="O410" s="19">
        <f t="shared" si="116"/>
        <v>116</v>
      </c>
      <c r="P410" s="19">
        <f t="shared" si="116"/>
        <v>6206</v>
      </c>
      <c r="Q410" s="19">
        <f t="shared" si="116"/>
        <v>0</v>
      </c>
      <c r="R410" s="19">
        <f t="shared" si="116"/>
        <v>0</v>
      </c>
      <c r="S410" s="19">
        <f t="shared" si="116"/>
        <v>23</v>
      </c>
      <c r="T410" s="19">
        <f t="shared" si="116"/>
        <v>1230.5</v>
      </c>
      <c r="U410" s="19">
        <f t="shared" si="116"/>
        <v>93</v>
      </c>
      <c r="V410" s="19">
        <f t="shared" si="116"/>
        <v>4975.5</v>
      </c>
    </row>
    <row r="411" spans="1:22" s="20" customFormat="1" ht="64.5" thickBot="1" x14ac:dyDescent="0.25">
      <c r="A411" s="58">
        <v>396</v>
      </c>
      <c r="B411" s="59"/>
      <c r="C411" s="59" t="s">
        <v>982</v>
      </c>
      <c r="D411" s="60" t="s">
        <v>304</v>
      </c>
      <c r="E411" s="61" t="s">
        <v>983</v>
      </c>
      <c r="F411" s="62">
        <v>7</v>
      </c>
      <c r="G411" s="61">
        <v>215.60000000000002</v>
      </c>
      <c r="H411" s="62"/>
      <c r="I411" s="61"/>
      <c r="J411" s="62"/>
      <c r="K411" s="61"/>
      <c r="L411" s="62">
        <v>7</v>
      </c>
      <c r="M411" s="61">
        <v>215.60000000000002</v>
      </c>
      <c r="N411" s="63"/>
      <c r="O411" s="19">
        <f t="shared" si="116"/>
        <v>7</v>
      </c>
      <c r="P411" s="19">
        <f t="shared" si="116"/>
        <v>215.60000000000002</v>
      </c>
      <c r="Q411" s="19">
        <f t="shared" si="116"/>
        <v>0</v>
      </c>
      <c r="R411" s="19">
        <f t="shared" si="116"/>
        <v>0</v>
      </c>
      <c r="S411" s="19">
        <f t="shared" si="116"/>
        <v>0</v>
      </c>
      <c r="T411" s="19">
        <f t="shared" si="116"/>
        <v>0</v>
      </c>
      <c r="U411" s="19">
        <f t="shared" si="116"/>
        <v>7</v>
      </c>
      <c r="V411" s="19">
        <f t="shared" si="116"/>
        <v>215.60000000000002</v>
      </c>
    </row>
    <row r="412" spans="1:22" s="20" customFormat="1" ht="64.5" thickBot="1" x14ac:dyDescent="0.25">
      <c r="A412" s="58">
        <v>397</v>
      </c>
      <c r="B412" s="59"/>
      <c r="C412" s="59" t="s">
        <v>984</v>
      </c>
      <c r="D412" s="60" t="s">
        <v>304</v>
      </c>
      <c r="E412" s="61" t="s">
        <v>985</v>
      </c>
      <c r="F412" s="62">
        <v>3</v>
      </c>
      <c r="G412" s="61">
        <v>53.330000000000005</v>
      </c>
      <c r="H412" s="62"/>
      <c r="I412" s="61"/>
      <c r="J412" s="62"/>
      <c r="K412" s="61"/>
      <c r="L412" s="62">
        <v>3</v>
      </c>
      <c r="M412" s="61">
        <v>53.330000000000005</v>
      </c>
      <c r="N412" s="63"/>
      <c r="O412" s="19">
        <f t="shared" si="116"/>
        <v>3</v>
      </c>
      <c r="P412" s="19">
        <f t="shared" si="116"/>
        <v>53.330000000000005</v>
      </c>
      <c r="Q412" s="19">
        <f t="shared" si="116"/>
        <v>0</v>
      </c>
      <c r="R412" s="19">
        <f t="shared" si="116"/>
        <v>0</v>
      </c>
      <c r="S412" s="19">
        <f t="shared" si="116"/>
        <v>0</v>
      </c>
      <c r="T412" s="19">
        <f t="shared" si="116"/>
        <v>0</v>
      </c>
      <c r="U412" s="19">
        <f t="shared" si="116"/>
        <v>3</v>
      </c>
      <c r="V412" s="19">
        <f t="shared" si="116"/>
        <v>53.330000000000005</v>
      </c>
    </row>
    <row r="413" spans="1:22" s="20" customFormat="1" ht="64.5" thickBot="1" x14ac:dyDescent="0.25">
      <c r="A413" s="58">
        <v>398</v>
      </c>
      <c r="B413" s="59"/>
      <c r="C413" s="59" t="s">
        <v>986</v>
      </c>
      <c r="D413" s="60" t="s">
        <v>304</v>
      </c>
      <c r="E413" s="61">
        <v>9</v>
      </c>
      <c r="F413" s="62">
        <v>1.4000000000000001</v>
      </c>
      <c r="G413" s="61">
        <v>12.600000000000001</v>
      </c>
      <c r="H413" s="62"/>
      <c r="I413" s="61"/>
      <c r="J413" s="62"/>
      <c r="K413" s="61"/>
      <c r="L413" s="62">
        <v>1.4000000000000001</v>
      </c>
      <c r="M413" s="61">
        <v>12.600000000000001</v>
      </c>
      <c r="N413" s="63"/>
      <c r="O413" s="19">
        <f t="shared" si="116"/>
        <v>1.4000000000000001</v>
      </c>
      <c r="P413" s="19">
        <f t="shared" si="116"/>
        <v>12.600000000000001</v>
      </c>
      <c r="Q413" s="19">
        <f t="shared" si="116"/>
        <v>0</v>
      </c>
      <c r="R413" s="19">
        <f t="shared" si="116"/>
        <v>0</v>
      </c>
      <c r="S413" s="19">
        <f t="shared" si="116"/>
        <v>0</v>
      </c>
      <c r="T413" s="19">
        <f t="shared" si="116"/>
        <v>0</v>
      </c>
      <c r="U413" s="19">
        <f t="shared" si="116"/>
        <v>1.4000000000000001</v>
      </c>
      <c r="V413" s="19">
        <f t="shared" si="116"/>
        <v>12.600000000000001</v>
      </c>
    </row>
    <row r="414" spans="1:22" s="20" customFormat="1" ht="63.75" x14ac:dyDescent="0.2">
      <c r="A414" s="58">
        <v>399</v>
      </c>
      <c r="B414" s="59"/>
      <c r="C414" s="59" t="s">
        <v>987</v>
      </c>
      <c r="D414" s="60" t="s">
        <v>304</v>
      </c>
      <c r="E414" s="61">
        <v>186</v>
      </c>
      <c r="F414" s="62">
        <v>96</v>
      </c>
      <c r="G414" s="61">
        <v>17856</v>
      </c>
      <c r="H414" s="62"/>
      <c r="I414" s="61"/>
      <c r="J414" s="62">
        <v>20</v>
      </c>
      <c r="K414" s="61">
        <v>3720</v>
      </c>
      <c r="L414" s="62">
        <v>76</v>
      </c>
      <c r="M414" s="61">
        <v>14136</v>
      </c>
      <c r="N414" s="63"/>
      <c r="O414" s="19">
        <f t="shared" si="116"/>
        <v>96</v>
      </c>
      <c r="P414" s="19">
        <f t="shared" si="116"/>
        <v>17856</v>
      </c>
      <c r="Q414" s="19">
        <f t="shared" si="116"/>
        <v>0</v>
      </c>
      <c r="R414" s="19">
        <f t="shared" si="116"/>
        <v>0</v>
      </c>
      <c r="S414" s="19">
        <f t="shared" si="116"/>
        <v>20</v>
      </c>
      <c r="T414" s="19">
        <f t="shared" si="116"/>
        <v>3720</v>
      </c>
      <c r="U414" s="19">
        <f t="shared" si="116"/>
        <v>76</v>
      </c>
      <c r="V414" s="19">
        <f t="shared" si="116"/>
        <v>14136</v>
      </c>
    </row>
    <row r="415" spans="1:22" s="20" customFormat="1" ht="76.5" x14ac:dyDescent="0.2">
      <c r="A415" s="58">
        <v>400</v>
      </c>
      <c r="B415" s="59"/>
      <c r="C415" s="59" t="s">
        <v>988</v>
      </c>
      <c r="D415" s="60" t="s">
        <v>342</v>
      </c>
      <c r="E415" s="61" t="s">
        <v>989</v>
      </c>
      <c r="F415" s="62">
        <v>29</v>
      </c>
      <c r="G415" s="61">
        <v>235.19</v>
      </c>
      <c r="H415" s="62"/>
      <c r="I415" s="61"/>
      <c r="J415" s="62">
        <v>11</v>
      </c>
      <c r="K415" s="61">
        <v>89.210000000000008</v>
      </c>
      <c r="L415" s="62">
        <v>18</v>
      </c>
      <c r="M415" s="61">
        <v>145.98000000000002</v>
      </c>
      <c r="N415" s="63"/>
      <c r="O415" s="19">
        <f t="shared" ref="O415:V418" si="117">F415</f>
        <v>29</v>
      </c>
      <c r="P415" s="19">
        <f t="shared" si="117"/>
        <v>235.19</v>
      </c>
      <c r="Q415" s="19">
        <f t="shared" si="117"/>
        <v>0</v>
      </c>
      <c r="R415" s="19">
        <f t="shared" si="117"/>
        <v>0</v>
      </c>
      <c r="S415" s="19">
        <f t="shared" si="117"/>
        <v>11</v>
      </c>
      <c r="T415" s="19">
        <f t="shared" si="117"/>
        <v>89.210000000000008</v>
      </c>
      <c r="U415" s="19">
        <f t="shared" si="117"/>
        <v>18</v>
      </c>
      <c r="V415" s="19">
        <f t="shared" si="117"/>
        <v>145.98000000000002</v>
      </c>
    </row>
    <row r="416" spans="1:22" s="20" customFormat="1" ht="76.5" x14ac:dyDescent="0.2">
      <c r="A416" s="58">
        <v>401</v>
      </c>
      <c r="B416" s="59"/>
      <c r="C416" s="59" t="s">
        <v>990</v>
      </c>
      <c r="D416" s="60" t="s">
        <v>304</v>
      </c>
      <c r="E416" s="61" t="s">
        <v>991</v>
      </c>
      <c r="F416" s="62">
        <v>4</v>
      </c>
      <c r="G416" s="61">
        <v>380.40000000000003</v>
      </c>
      <c r="H416" s="62"/>
      <c r="I416" s="61"/>
      <c r="J416" s="62"/>
      <c r="K416" s="61"/>
      <c r="L416" s="62">
        <v>4</v>
      </c>
      <c r="M416" s="61">
        <v>380.40000000000003</v>
      </c>
      <c r="N416" s="63"/>
      <c r="O416" s="19">
        <f t="shared" si="117"/>
        <v>4</v>
      </c>
      <c r="P416" s="19">
        <f t="shared" si="117"/>
        <v>380.40000000000003</v>
      </c>
      <c r="Q416" s="19">
        <f t="shared" si="117"/>
        <v>0</v>
      </c>
      <c r="R416" s="19">
        <f t="shared" si="117"/>
        <v>0</v>
      </c>
      <c r="S416" s="19">
        <f t="shared" si="117"/>
        <v>0</v>
      </c>
      <c r="T416" s="19">
        <f t="shared" si="117"/>
        <v>0</v>
      </c>
      <c r="U416" s="19">
        <f t="shared" si="117"/>
        <v>4</v>
      </c>
      <c r="V416" s="19">
        <f t="shared" si="117"/>
        <v>380.40000000000003</v>
      </c>
    </row>
    <row r="417" spans="1:22" s="20" customFormat="1" ht="89.25" x14ac:dyDescent="0.2">
      <c r="A417" s="58">
        <v>402</v>
      </c>
      <c r="B417" s="59"/>
      <c r="C417" s="59" t="s">
        <v>992</v>
      </c>
      <c r="D417" s="60" t="s">
        <v>304</v>
      </c>
      <c r="E417" s="61" t="s">
        <v>467</v>
      </c>
      <c r="F417" s="62">
        <v>36</v>
      </c>
      <c r="G417" s="61">
        <v>986.40000000000009</v>
      </c>
      <c r="H417" s="62"/>
      <c r="I417" s="61"/>
      <c r="J417" s="62"/>
      <c r="K417" s="61"/>
      <c r="L417" s="62">
        <v>36</v>
      </c>
      <c r="M417" s="61">
        <v>986.40000000000009</v>
      </c>
      <c r="N417" s="63"/>
      <c r="O417" s="19">
        <f t="shared" si="117"/>
        <v>36</v>
      </c>
      <c r="P417" s="19">
        <f t="shared" si="117"/>
        <v>986.40000000000009</v>
      </c>
      <c r="Q417" s="19">
        <f t="shared" si="117"/>
        <v>0</v>
      </c>
      <c r="R417" s="19">
        <f t="shared" si="117"/>
        <v>0</v>
      </c>
      <c r="S417" s="19">
        <f t="shared" si="117"/>
        <v>0</v>
      </c>
      <c r="T417" s="19">
        <f t="shared" si="117"/>
        <v>0</v>
      </c>
      <c r="U417" s="19">
        <f t="shared" si="117"/>
        <v>36</v>
      </c>
      <c r="V417" s="19">
        <f t="shared" si="117"/>
        <v>986.40000000000009</v>
      </c>
    </row>
    <row r="418" spans="1:22" s="20" customFormat="1" ht="63.75" x14ac:dyDescent="0.2">
      <c r="A418" s="58">
        <v>403</v>
      </c>
      <c r="B418" s="59"/>
      <c r="C418" s="59" t="s">
        <v>993</v>
      </c>
      <c r="D418" s="60" t="s">
        <v>304</v>
      </c>
      <c r="E418" s="61" t="s">
        <v>994</v>
      </c>
      <c r="F418" s="62">
        <v>49</v>
      </c>
      <c r="G418" s="61">
        <v>1793.4</v>
      </c>
      <c r="H418" s="62"/>
      <c r="I418" s="61"/>
      <c r="J418" s="62">
        <v>1</v>
      </c>
      <c r="K418" s="61">
        <v>36.6</v>
      </c>
      <c r="L418" s="62">
        <v>48</v>
      </c>
      <c r="M418" s="61">
        <v>1756.8000000000002</v>
      </c>
      <c r="N418" s="63"/>
      <c r="O418" s="19">
        <f t="shared" si="117"/>
        <v>49</v>
      </c>
      <c r="P418" s="19">
        <f t="shared" si="117"/>
        <v>1793.4</v>
      </c>
      <c r="Q418" s="19">
        <f t="shared" si="117"/>
        <v>0</v>
      </c>
      <c r="R418" s="19">
        <f t="shared" si="117"/>
        <v>0</v>
      </c>
      <c r="S418" s="19">
        <f t="shared" si="117"/>
        <v>1</v>
      </c>
      <c r="T418" s="19">
        <f t="shared" si="117"/>
        <v>36.6</v>
      </c>
      <c r="U418" s="19">
        <f t="shared" si="117"/>
        <v>48</v>
      </c>
      <c r="V418" s="19">
        <f t="shared" si="117"/>
        <v>1756.8000000000002</v>
      </c>
    </row>
    <row r="419" spans="1:22" s="20" customFormat="1" ht="63.75" x14ac:dyDescent="0.2">
      <c r="A419" s="58">
        <v>404</v>
      </c>
      <c r="B419" s="59"/>
      <c r="C419" s="59" t="s">
        <v>995</v>
      </c>
      <c r="D419" s="60" t="s">
        <v>517</v>
      </c>
      <c r="E419" s="61" t="s">
        <v>675</v>
      </c>
      <c r="F419" s="62">
        <v>22660</v>
      </c>
      <c r="G419" s="61">
        <v>238411.81</v>
      </c>
      <c r="H419" s="62"/>
      <c r="I419" s="61"/>
      <c r="J419" s="62">
        <v>400</v>
      </c>
      <c r="K419" s="61">
        <v>4208.4400000000005</v>
      </c>
      <c r="L419" s="62">
        <v>22260</v>
      </c>
      <c r="M419" s="61">
        <v>234203.37000000002</v>
      </c>
      <c r="N419" s="63"/>
      <c r="O419" s="19">
        <f t="shared" ref="O419:V423" si="118">F419</f>
        <v>22660</v>
      </c>
      <c r="P419" s="19">
        <f t="shared" si="118"/>
        <v>238411.81</v>
      </c>
      <c r="Q419" s="19">
        <f t="shared" si="118"/>
        <v>0</v>
      </c>
      <c r="R419" s="19">
        <f t="shared" si="118"/>
        <v>0</v>
      </c>
      <c r="S419" s="19">
        <f t="shared" si="118"/>
        <v>400</v>
      </c>
      <c r="T419" s="19">
        <f t="shared" si="118"/>
        <v>4208.4400000000005</v>
      </c>
      <c r="U419" s="19">
        <f t="shared" si="118"/>
        <v>22260</v>
      </c>
      <c r="V419" s="19">
        <f t="shared" si="118"/>
        <v>234203.37000000002</v>
      </c>
    </row>
    <row r="420" spans="1:22" s="20" customFormat="1" ht="77.25" thickBot="1" x14ac:dyDescent="0.25">
      <c r="A420" s="58">
        <v>405</v>
      </c>
      <c r="B420" s="59"/>
      <c r="C420" s="59" t="s">
        <v>996</v>
      </c>
      <c r="D420" s="60" t="s">
        <v>304</v>
      </c>
      <c r="E420" s="61" t="s">
        <v>997</v>
      </c>
      <c r="F420" s="62">
        <v>3</v>
      </c>
      <c r="G420" s="61">
        <v>109.63000000000001</v>
      </c>
      <c r="H420" s="62"/>
      <c r="I420" s="61"/>
      <c r="J420" s="62"/>
      <c r="K420" s="61"/>
      <c r="L420" s="62">
        <v>3</v>
      </c>
      <c r="M420" s="61">
        <v>109.63000000000001</v>
      </c>
      <c r="N420" s="63"/>
      <c r="O420" s="19">
        <f t="shared" si="118"/>
        <v>3</v>
      </c>
      <c r="P420" s="19">
        <f t="shared" si="118"/>
        <v>109.63000000000001</v>
      </c>
      <c r="Q420" s="19">
        <f t="shared" si="118"/>
        <v>0</v>
      </c>
      <c r="R420" s="19">
        <f t="shared" si="118"/>
        <v>0</v>
      </c>
      <c r="S420" s="19">
        <f t="shared" si="118"/>
        <v>0</v>
      </c>
      <c r="T420" s="19">
        <f t="shared" si="118"/>
        <v>0</v>
      </c>
      <c r="U420" s="19">
        <f t="shared" si="118"/>
        <v>3</v>
      </c>
      <c r="V420" s="19">
        <f t="shared" si="118"/>
        <v>109.63000000000001</v>
      </c>
    </row>
    <row r="421" spans="1:22" s="20" customFormat="1" ht="77.25" thickBot="1" x14ac:dyDescent="0.25">
      <c r="A421" s="58">
        <v>406</v>
      </c>
      <c r="B421" s="59"/>
      <c r="C421" s="59" t="s">
        <v>998</v>
      </c>
      <c r="D421" s="60" t="s">
        <v>304</v>
      </c>
      <c r="E421" s="61" t="s">
        <v>999</v>
      </c>
      <c r="F421" s="62">
        <v>9</v>
      </c>
      <c r="G421" s="61">
        <v>488.61</v>
      </c>
      <c r="H421" s="62"/>
      <c r="I421" s="61"/>
      <c r="J421" s="62">
        <v>1</v>
      </c>
      <c r="K421" s="61">
        <v>54.29</v>
      </c>
      <c r="L421" s="62">
        <v>8</v>
      </c>
      <c r="M421" s="61">
        <v>434.32</v>
      </c>
      <c r="N421" s="63"/>
      <c r="O421" s="19">
        <f t="shared" si="118"/>
        <v>9</v>
      </c>
      <c r="P421" s="19">
        <f t="shared" si="118"/>
        <v>488.61</v>
      </c>
      <c r="Q421" s="19">
        <f t="shared" si="118"/>
        <v>0</v>
      </c>
      <c r="R421" s="19">
        <f t="shared" si="118"/>
        <v>0</v>
      </c>
      <c r="S421" s="19">
        <f t="shared" si="118"/>
        <v>1</v>
      </c>
      <c r="T421" s="19">
        <f t="shared" si="118"/>
        <v>54.29</v>
      </c>
      <c r="U421" s="19">
        <f t="shared" si="118"/>
        <v>8</v>
      </c>
      <c r="V421" s="19">
        <f t="shared" si="118"/>
        <v>434.32</v>
      </c>
    </row>
    <row r="422" spans="1:22" s="20" customFormat="1" ht="64.5" thickBot="1" x14ac:dyDescent="0.25">
      <c r="A422" s="58">
        <v>407</v>
      </c>
      <c r="B422" s="59"/>
      <c r="C422" s="59" t="s">
        <v>1000</v>
      </c>
      <c r="D422" s="60" t="s">
        <v>304</v>
      </c>
      <c r="E422" s="61" t="s">
        <v>1001</v>
      </c>
      <c r="F422" s="62">
        <v>5</v>
      </c>
      <c r="G422" s="61">
        <v>920.30000000000007</v>
      </c>
      <c r="H422" s="62"/>
      <c r="I422" s="61"/>
      <c r="J422" s="62">
        <v>2</v>
      </c>
      <c r="K422" s="61">
        <v>368.12</v>
      </c>
      <c r="L422" s="62">
        <v>3</v>
      </c>
      <c r="M422" s="61">
        <v>552.18000000000006</v>
      </c>
      <c r="N422" s="63"/>
      <c r="O422" s="19">
        <f t="shared" si="118"/>
        <v>5</v>
      </c>
      <c r="P422" s="19">
        <f t="shared" si="118"/>
        <v>920.30000000000007</v>
      </c>
      <c r="Q422" s="19">
        <f t="shared" si="118"/>
        <v>0</v>
      </c>
      <c r="R422" s="19">
        <f t="shared" si="118"/>
        <v>0</v>
      </c>
      <c r="S422" s="19">
        <f t="shared" si="118"/>
        <v>2</v>
      </c>
      <c r="T422" s="19">
        <f t="shared" si="118"/>
        <v>368.12</v>
      </c>
      <c r="U422" s="19">
        <f t="shared" si="118"/>
        <v>3</v>
      </c>
      <c r="V422" s="19">
        <f t="shared" si="118"/>
        <v>552.18000000000006</v>
      </c>
    </row>
    <row r="423" spans="1:22" s="20" customFormat="1" ht="51" x14ac:dyDescent="0.2">
      <c r="A423" s="58">
        <v>408</v>
      </c>
      <c r="B423" s="59"/>
      <c r="C423" s="59" t="s">
        <v>1002</v>
      </c>
      <c r="D423" s="60" t="s">
        <v>304</v>
      </c>
      <c r="E423" s="61" t="s">
        <v>424</v>
      </c>
      <c r="F423" s="62">
        <v>20</v>
      </c>
      <c r="G423" s="61">
        <v>172</v>
      </c>
      <c r="H423" s="62"/>
      <c r="I423" s="61"/>
      <c r="J423" s="62"/>
      <c r="K423" s="61"/>
      <c r="L423" s="62">
        <v>20</v>
      </c>
      <c r="M423" s="61">
        <v>172</v>
      </c>
      <c r="N423" s="63"/>
      <c r="O423" s="19">
        <f t="shared" si="118"/>
        <v>20</v>
      </c>
      <c r="P423" s="19">
        <f t="shared" si="118"/>
        <v>172</v>
      </c>
      <c r="Q423" s="19">
        <f t="shared" si="118"/>
        <v>0</v>
      </c>
      <c r="R423" s="19">
        <f t="shared" si="118"/>
        <v>0</v>
      </c>
      <c r="S423" s="19">
        <f t="shared" si="118"/>
        <v>0</v>
      </c>
      <c r="T423" s="19">
        <f t="shared" si="118"/>
        <v>0</v>
      </c>
      <c r="U423" s="19">
        <f t="shared" si="118"/>
        <v>20</v>
      </c>
      <c r="V423" s="19">
        <f t="shared" si="118"/>
        <v>172</v>
      </c>
    </row>
    <row r="424" spans="1:22" s="20" customFormat="1" ht="38.25" x14ac:dyDescent="0.2">
      <c r="A424" s="58">
        <v>409</v>
      </c>
      <c r="B424" s="59"/>
      <c r="C424" s="59" t="s">
        <v>1003</v>
      </c>
      <c r="D424" s="60" t="s">
        <v>299</v>
      </c>
      <c r="E424" s="61">
        <v>1</v>
      </c>
      <c r="F424" s="62">
        <v>1300</v>
      </c>
      <c r="G424" s="61">
        <v>1300</v>
      </c>
      <c r="H424" s="62"/>
      <c r="I424" s="61"/>
      <c r="J424" s="62">
        <v>200</v>
      </c>
      <c r="K424" s="61">
        <v>200</v>
      </c>
      <c r="L424" s="62">
        <v>1100</v>
      </c>
      <c r="M424" s="61">
        <v>1100</v>
      </c>
      <c r="N424" s="63"/>
      <c r="O424" s="19">
        <f t="shared" ref="O424:V430" si="119">F424</f>
        <v>1300</v>
      </c>
      <c r="P424" s="19">
        <f t="shared" si="119"/>
        <v>1300</v>
      </c>
      <c r="Q424" s="19">
        <f t="shared" si="119"/>
        <v>0</v>
      </c>
      <c r="R424" s="19">
        <f t="shared" si="119"/>
        <v>0</v>
      </c>
      <c r="S424" s="19">
        <f t="shared" si="119"/>
        <v>200</v>
      </c>
      <c r="T424" s="19">
        <f t="shared" si="119"/>
        <v>200</v>
      </c>
      <c r="U424" s="19">
        <f t="shared" si="119"/>
        <v>1100</v>
      </c>
      <c r="V424" s="19">
        <f t="shared" si="119"/>
        <v>1100</v>
      </c>
    </row>
    <row r="425" spans="1:22" s="20" customFormat="1" ht="51.75" thickBot="1" x14ac:dyDescent="0.25">
      <c r="A425" s="58">
        <v>410</v>
      </c>
      <c r="B425" s="59"/>
      <c r="C425" s="59" t="s">
        <v>1004</v>
      </c>
      <c r="D425" s="60" t="s">
        <v>299</v>
      </c>
      <c r="E425" s="61" t="s">
        <v>1005</v>
      </c>
      <c r="F425" s="62">
        <v>90</v>
      </c>
      <c r="G425" s="61">
        <v>981</v>
      </c>
      <c r="H425" s="62"/>
      <c r="I425" s="61"/>
      <c r="J425" s="62"/>
      <c r="K425" s="61"/>
      <c r="L425" s="62">
        <v>90</v>
      </c>
      <c r="M425" s="61">
        <v>981</v>
      </c>
      <c r="N425" s="63"/>
      <c r="O425" s="19">
        <f t="shared" si="119"/>
        <v>90</v>
      </c>
      <c r="P425" s="19">
        <f t="shared" si="119"/>
        <v>981</v>
      </c>
      <c r="Q425" s="19">
        <f t="shared" si="119"/>
        <v>0</v>
      </c>
      <c r="R425" s="19">
        <f t="shared" si="119"/>
        <v>0</v>
      </c>
      <c r="S425" s="19">
        <f t="shared" si="119"/>
        <v>0</v>
      </c>
      <c r="T425" s="19">
        <f t="shared" si="119"/>
        <v>0</v>
      </c>
      <c r="U425" s="19">
        <f t="shared" si="119"/>
        <v>90</v>
      </c>
      <c r="V425" s="19">
        <f t="shared" si="119"/>
        <v>981</v>
      </c>
    </row>
    <row r="426" spans="1:22" s="20" customFormat="1" ht="77.25" thickBot="1" x14ac:dyDescent="0.25">
      <c r="A426" s="58">
        <v>411</v>
      </c>
      <c r="B426" s="59"/>
      <c r="C426" s="59" t="s">
        <v>1006</v>
      </c>
      <c r="D426" s="60" t="s">
        <v>299</v>
      </c>
      <c r="E426" s="61" t="s">
        <v>1007</v>
      </c>
      <c r="F426" s="62">
        <v>600</v>
      </c>
      <c r="G426" s="61">
        <v>645.01</v>
      </c>
      <c r="H426" s="62"/>
      <c r="I426" s="61"/>
      <c r="J426" s="62">
        <v>100</v>
      </c>
      <c r="K426" s="61">
        <v>107.47</v>
      </c>
      <c r="L426" s="62">
        <v>500</v>
      </c>
      <c r="M426" s="61">
        <v>537.54000000000008</v>
      </c>
      <c r="N426" s="63"/>
      <c r="O426" s="19">
        <f t="shared" si="119"/>
        <v>600</v>
      </c>
      <c r="P426" s="19">
        <f t="shared" si="119"/>
        <v>645.01</v>
      </c>
      <c r="Q426" s="19">
        <f t="shared" si="119"/>
        <v>0</v>
      </c>
      <c r="R426" s="19">
        <f t="shared" si="119"/>
        <v>0</v>
      </c>
      <c r="S426" s="19">
        <f t="shared" si="119"/>
        <v>100</v>
      </c>
      <c r="T426" s="19">
        <f t="shared" si="119"/>
        <v>107.47</v>
      </c>
      <c r="U426" s="19">
        <f t="shared" si="119"/>
        <v>500</v>
      </c>
      <c r="V426" s="19">
        <f t="shared" si="119"/>
        <v>537.54000000000008</v>
      </c>
    </row>
    <row r="427" spans="1:22" s="20" customFormat="1" ht="77.25" thickBot="1" x14ac:dyDescent="0.25">
      <c r="A427" s="58">
        <v>412</v>
      </c>
      <c r="B427" s="59"/>
      <c r="C427" s="59" t="s">
        <v>1008</v>
      </c>
      <c r="D427" s="60" t="s">
        <v>299</v>
      </c>
      <c r="E427" s="61" t="s">
        <v>1009</v>
      </c>
      <c r="F427" s="62">
        <v>492</v>
      </c>
      <c r="G427" s="61">
        <v>864.47</v>
      </c>
      <c r="H427" s="62"/>
      <c r="I427" s="61"/>
      <c r="J427" s="62">
        <v>100</v>
      </c>
      <c r="K427" s="61">
        <v>175.70000000000002</v>
      </c>
      <c r="L427" s="62">
        <v>392</v>
      </c>
      <c r="M427" s="61">
        <v>688.77</v>
      </c>
      <c r="N427" s="63"/>
      <c r="O427" s="19">
        <f t="shared" si="119"/>
        <v>492</v>
      </c>
      <c r="P427" s="19">
        <f t="shared" si="119"/>
        <v>864.47</v>
      </c>
      <c r="Q427" s="19">
        <f t="shared" si="119"/>
        <v>0</v>
      </c>
      <c r="R427" s="19">
        <f t="shared" si="119"/>
        <v>0</v>
      </c>
      <c r="S427" s="19">
        <f t="shared" si="119"/>
        <v>100</v>
      </c>
      <c r="T427" s="19">
        <f t="shared" si="119"/>
        <v>175.70000000000002</v>
      </c>
      <c r="U427" s="19">
        <f t="shared" si="119"/>
        <v>392</v>
      </c>
      <c r="V427" s="19">
        <f t="shared" si="119"/>
        <v>688.77</v>
      </c>
    </row>
    <row r="428" spans="1:22" s="20" customFormat="1" ht="77.25" thickBot="1" x14ac:dyDescent="0.25">
      <c r="A428" s="58">
        <v>413</v>
      </c>
      <c r="B428" s="59"/>
      <c r="C428" s="59" t="s">
        <v>1010</v>
      </c>
      <c r="D428" s="60" t="s">
        <v>299</v>
      </c>
      <c r="E428" s="61" t="s">
        <v>1011</v>
      </c>
      <c r="F428" s="62">
        <v>740</v>
      </c>
      <c r="G428" s="61">
        <v>1161.99</v>
      </c>
      <c r="H428" s="62"/>
      <c r="I428" s="61"/>
      <c r="J428" s="62"/>
      <c r="K428" s="61"/>
      <c r="L428" s="62">
        <v>740</v>
      </c>
      <c r="M428" s="61">
        <v>1161.99</v>
      </c>
      <c r="N428" s="63"/>
      <c r="O428" s="19">
        <f t="shared" si="119"/>
        <v>740</v>
      </c>
      <c r="P428" s="19">
        <f t="shared" si="119"/>
        <v>1161.99</v>
      </c>
      <c r="Q428" s="19">
        <f t="shared" si="119"/>
        <v>0</v>
      </c>
      <c r="R428" s="19">
        <f t="shared" si="119"/>
        <v>0</v>
      </c>
      <c r="S428" s="19">
        <f t="shared" si="119"/>
        <v>0</v>
      </c>
      <c r="T428" s="19">
        <f t="shared" si="119"/>
        <v>0</v>
      </c>
      <c r="U428" s="19">
        <f t="shared" si="119"/>
        <v>740</v>
      </c>
      <c r="V428" s="19">
        <f t="shared" si="119"/>
        <v>1161.99</v>
      </c>
    </row>
    <row r="429" spans="1:22" s="20" customFormat="1" ht="51" x14ac:dyDescent="0.2">
      <c r="A429" s="58">
        <v>414</v>
      </c>
      <c r="B429" s="59"/>
      <c r="C429" s="59" t="s">
        <v>1012</v>
      </c>
      <c r="D429" s="60" t="s">
        <v>299</v>
      </c>
      <c r="E429" s="61" t="s">
        <v>481</v>
      </c>
      <c r="F429" s="62">
        <v>1200</v>
      </c>
      <c r="G429" s="61">
        <v>5052</v>
      </c>
      <c r="H429" s="62"/>
      <c r="I429" s="61"/>
      <c r="J429" s="62">
        <v>100</v>
      </c>
      <c r="K429" s="61">
        <v>421</v>
      </c>
      <c r="L429" s="62">
        <v>1100</v>
      </c>
      <c r="M429" s="61">
        <v>4631</v>
      </c>
      <c r="N429" s="63"/>
      <c r="O429" s="19">
        <f t="shared" si="119"/>
        <v>1200</v>
      </c>
      <c r="P429" s="19">
        <f t="shared" si="119"/>
        <v>5052</v>
      </c>
      <c r="Q429" s="19">
        <f t="shared" si="119"/>
        <v>0</v>
      </c>
      <c r="R429" s="19">
        <f t="shared" si="119"/>
        <v>0</v>
      </c>
      <c r="S429" s="19">
        <f t="shared" si="119"/>
        <v>100</v>
      </c>
      <c r="T429" s="19">
        <f t="shared" si="119"/>
        <v>421</v>
      </c>
      <c r="U429" s="19">
        <f t="shared" si="119"/>
        <v>1100</v>
      </c>
      <c r="V429" s="19">
        <f t="shared" si="119"/>
        <v>4631</v>
      </c>
    </row>
    <row r="430" spans="1:22" s="20" customFormat="1" ht="51" x14ac:dyDescent="0.2">
      <c r="A430" s="58">
        <v>415</v>
      </c>
      <c r="B430" s="59"/>
      <c r="C430" s="59" t="s">
        <v>1013</v>
      </c>
      <c r="D430" s="60" t="s">
        <v>299</v>
      </c>
      <c r="E430" s="61" t="s">
        <v>871</v>
      </c>
      <c r="F430" s="62">
        <v>200</v>
      </c>
      <c r="G430" s="61">
        <v>510</v>
      </c>
      <c r="H430" s="62"/>
      <c r="I430" s="61"/>
      <c r="J430" s="62"/>
      <c r="K430" s="61"/>
      <c r="L430" s="62">
        <v>200</v>
      </c>
      <c r="M430" s="61">
        <v>510</v>
      </c>
      <c r="N430" s="63"/>
      <c r="O430" s="19">
        <f t="shared" si="119"/>
        <v>200</v>
      </c>
      <c r="P430" s="19">
        <f t="shared" si="119"/>
        <v>510</v>
      </c>
      <c r="Q430" s="19">
        <f t="shared" si="119"/>
        <v>0</v>
      </c>
      <c r="R430" s="19">
        <f t="shared" si="119"/>
        <v>0</v>
      </c>
      <c r="S430" s="19">
        <f t="shared" si="119"/>
        <v>0</v>
      </c>
      <c r="T430" s="19">
        <f t="shared" si="119"/>
        <v>0</v>
      </c>
      <c r="U430" s="19">
        <f t="shared" si="119"/>
        <v>200</v>
      </c>
      <c r="V430" s="19">
        <f t="shared" si="119"/>
        <v>510</v>
      </c>
    </row>
    <row r="431" spans="1:22" s="20" customFormat="1" ht="63.75" x14ac:dyDescent="0.2">
      <c r="A431" s="58">
        <v>416</v>
      </c>
      <c r="B431" s="59"/>
      <c r="C431" s="59" t="s">
        <v>1014</v>
      </c>
      <c r="D431" s="60" t="s">
        <v>299</v>
      </c>
      <c r="E431" s="61" t="s">
        <v>1015</v>
      </c>
      <c r="F431" s="62">
        <v>2000</v>
      </c>
      <c r="G431" s="61">
        <v>2600</v>
      </c>
      <c r="H431" s="62"/>
      <c r="I431" s="61"/>
      <c r="J431" s="62"/>
      <c r="K431" s="61"/>
      <c r="L431" s="62">
        <v>2000</v>
      </c>
      <c r="M431" s="61">
        <v>2600</v>
      </c>
      <c r="N431" s="63"/>
      <c r="O431" s="19">
        <f t="shared" ref="O431:V434" si="120">F431</f>
        <v>2000</v>
      </c>
      <c r="P431" s="19">
        <f t="shared" si="120"/>
        <v>2600</v>
      </c>
      <c r="Q431" s="19">
        <f t="shared" si="120"/>
        <v>0</v>
      </c>
      <c r="R431" s="19">
        <f t="shared" si="120"/>
        <v>0</v>
      </c>
      <c r="S431" s="19">
        <f t="shared" si="120"/>
        <v>0</v>
      </c>
      <c r="T431" s="19">
        <f t="shared" si="120"/>
        <v>0</v>
      </c>
      <c r="U431" s="19">
        <f t="shared" si="120"/>
        <v>2000</v>
      </c>
      <c r="V431" s="19">
        <f t="shared" si="120"/>
        <v>2600</v>
      </c>
    </row>
    <row r="432" spans="1:22" s="20" customFormat="1" ht="77.25" thickBot="1" x14ac:dyDescent="0.25">
      <c r="A432" s="58">
        <v>417</v>
      </c>
      <c r="B432" s="59"/>
      <c r="C432" s="59" t="s">
        <v>1016</v>
      </c>
      <c r="D432" s="60" t="s">
        <v>299</v>
      </c>
      <c r="E432" s="61" t="s">
        <v>1017</v>
      </c>
      <c r="F432" s="62">
        <v>1900</v>
      </c>
      <c r="G432" s="61">
        <v>6175</v>
      </c>
      <c r="H432" s="62"/>
      <c r="I432" s="61"/>
      <c r="J432" s="62">
        <v>50</v>
      </c>
      <c r="K432" s="61">
        <v>162.5</v>
      </c>
      <c r="L432" s="62">
        <v>1850</v>
      </c>
      <c r="M432" s="61">
        <v>6012.5</v>
      </c>
      <c r="N432" s="63"/>
      <c r="O432" s="19">
        <f t="shared" si="120"/>
        <v>1900</v>
      </c>
      <c r="P432" s="19">
        <f t="shared" si="120"/>
        <v>6175</v>
      </c>
      <c r="Q432" s="19">
        <f t="shared" si="120"/>
        <v>0</v>
      </c>
      <c r="R432" s="19">
        <f t="shared" si="120"/>
        <v>0</v>
      </c>
      <c r="S432" s="19">
        <f t="shared" si="120"/>
        <v>50</v>
      </c>
      <c r="T432" s="19">
        <f t="shared" si="120"/>
        <v>162.5</v>
      </c>
      <c r="U432" s="19">
        <f t="shared" si="120"/>
        <v>1850</v>
      </c>
      <c r="V432" s="19">
        <f t="shared" si="120"/>
        <v>6012.5</v>
      </c>
    </row>
    <row r="433" spans="1:22" s="20" customFormat="1" ht="64.5" thickBot="1" x14ac:dyDescent="0.25">
      <c r="A433" s="58">
        <v>418</v>
      </c>
      <c r="B433" s="59"/>
      <c r="C433" s="59" t="s">
        <v>1018</v>
      </c>
      <c r="D433" s="60" t="s">
        <v>299</v>
      </c>
      <c r="E433" s="61" t="s">
        <v>1019</v>
      </c>
      <c r="F433" s="62">
        <v>3320</v>
      </c>
      <c r="G433" s="61">
        <v>4980</v>
      </c>
      <c r="H433" s="62"/>
      <c r="I433" s="61"/>
      <c r="J433" s="62">
        <v>200</v>
      </c>
      <c r="K433" s="61">
        <v>300</v>
      </c>
      <c r="L433" s="62">
        <v>3120</v>
      </c>
      <c r="M433" s="61">
        <v>4680</v>
      </c>
      <c r="N433" s="63"/>
      <c r="O433" s="19">
        <f t="shared" si="120"/>
        <v>3320</v>
      </c>
      <c r="P433" s="19">
        <f t="shared" si="120"/>
        <v>4980</v>
      </c>
      <c r="Q433" s="19">
        <f t="shared" si="120"/>
        <v>0</v>
      </c>
      <c r="R433" s="19">
        <f t="shared" si="120"/>
        <v>0</v>
      </c>
      <c r="S433" s="19">
        <f t="shared" si="120"/>
        <v>200</v>
      </c>
      <c r="T433" s="19">
        <f t="shared" si="120"/>
        <v>300</v>
      </c>
      <c r="U433" s="19">
        <f t="shared" si="120"/>
        <v>3120</v>
      </c>
      <c r="V433" s="19">
        <f t="shared" si="120"/>
        <v>4680</v>
      </c>
    </row>
    <row r="434" spans="1:22" s="20" customFormat="1" ht="63.75" x14ac:dyDescent="0.2">
      <c r="A434" s="58">
        <v>419</v>
      </c>
      <c r="B434" s="59"/>
      <c r="C434" s="59" t="s">
        <v>1020</v>
      </c>
      <c r="D434" s="60" t="s">
        <v>299</v>
      </c>
      <c r="E434" s="61">
        <v>2</v>
      </c>
      <c r="F434" s="62">
        <v>2000</v>
      </c>
      <c r="G434" s="61">
        <v>4000</v>
      </c>
      <c r="H434" s="62"/>
      <c r="I434" s="61"/>
      <c r="J434" s="62">
        <v>200</v>
      </c>
      <c r="K434" s="61">
        <v>400</v>
      </c>
      <c r="L434" s="62">
        <v>1800</v>
      </c>
      <c r="M434" s="61">
        <v>3600</v>
      </c>
      <c r="N434" s="63"/>
      <c r="O434" s="19">
        <f t="shared" si="120"/>
        <v>2000</v>
      </c>
      <c r="P434" s="19">
        <f t="shared" si="120"/>
        <v>4000</v>
      </c>
      <c r="Q434" s="19">
        <f t="shared" si="120"/>
        <v>0</v>
      </c>
      <c r="R434" s="19">
        <f t="shared" si="120"/>
        <v>0</v>
      </c>
      <c r="S434" s="19">
        <f t="shared" si="120"/>
        <v>200</v>
      </c>
      <c r="T434" s="19">
        <f t="shared" si="120"/>
        <v>400</v>
      </c>
      <c r="U434" s="19">
        <f t="shared" si="120"/>
        <v>1800</v>
      </c>
      <c r="V434" s="19">
        <f t="shared" si="120"/>
        <v>3600</v>
      </c>
    </row>
    <row r="435" spans="1:22" s="11" customFormat="1" x14ac:dyDescent="0.2"/>
  </sheetData>
  <mergeCells count="17">
    <mergeCell ref="A1:C2"/>
    <mergeCell ref="A3:C3"/>
    <mergeCell ref="A11:A13"/>
    <mergeCell ref="B11:B13"/>
    <mergeCell ref="C11:C13"/>
    <mergeCell ref="D11:D13"/>
    <mergeCell ref="M12:M13"/>
    <mergeCell ref="E11:E13"/>
    <mergeCell ref="F11:G11"/>
    <mergeCell ref="H11:K11"/>
    <mergeCell ref="L11:M11"/>
    <mergeCell ref="N11:N13"/>
    <mergeCell ref="F12:F13"/>
    <mergeCell ref="G12:G13"/>
    <mergeCell ref="H12:I12"/>
    <mergeCell ref="J12:K12"/>
    <mergeCell ref="L12:L13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horizontalDpi="300" verticalDpi="300" r:id="rId1"/>
  <rowBreaks count="1" manualBreakCount="1">
    <brk id="4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workbookViewId="0"/>
  </sheetViews>
  <sheetFormatPr defaultRowHeight="12.75" x14ac:dyDescent="0.2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 x14ac:dyDescent="0.2">
      <c r="B1" s="1" t="s">
        <v>0</v>
      </c>
      <c r="D1" s="1" t="s">
        <v>1</v>
      </c>
      <c r="E1" s="2" t="s">
        <v>2</v>
      </c>
    </row>
    <row r="2" spans="1:5" x14ac:dyDescent="0.2">
      <c r="B2" s="1" t="s">
        <v>0</v>
      </c>
      <c r="C2" s="1" t="s">
        <v>18</v>
      </c>
      <c r="D2" s="1" t="s">
        <v>4</v>
      </c>
      <c r="E2" s="2" t="s">
        <v>278</v>
      </c>
    </row>
    <row r="3" spans="1:5" ht="25.5" x14ac:dyDescent="0.2">
      <c r="B3" s="1" t="s">
        <v>0</v>
      </c>
      <c r="D3" s="1" t="s">
        <v>5</v>
      </c>
      <c r="E3" s="2" t="s">
        <v>6</v>
      </c>
    </row>
    <row r="4" spans="1:5" x14ac:dyDescent="0.2">
      <c r="B4" s="1" t="s">
        <v>0</v>
      </c>
      <c r="D4" s="1" t="s">
        <v>7</v>
      </c>
      <c r="E4" s="2" t="s">
        <v>8</v>
      </c>
    </row>
    <row r="6" spans="1:5" ht="38.25" x14ac:dyDescent="0.2">
      <c r="B6" s="1" t="s">
        <v>9</v>
      </c>
      <c r="D6" s="1" t="s">
        <v>10</v>
      </c>
      <c r="E6" s="2" t="s">
        <v>281</v>
      </c>
    </row>
    <row r="7" spans="1:5" x14ac:dyDescent="0.2">
      <c r="B7" s="1" t="s">
        <v>9</v>
      </c>
      <c r="D7" s="1" t="s">
        <v>11</v>
      </c>
      <c r="E7" s="2" t="s">
        <v>12</v>
      </c>
    </row>
    <row r="8" spans="1:5" x14ac:dyDescent="0.2">
      <c r="B8" s="1" t="s">
        <v>9</v>
      </c>
      <c r="D8" s="1" t="s">
        <v>13</v>
      </c>
      <c r="E8" s="2" t="s">
        <v>14</v>
      </c>
    </row>
    <row r="9" spans="1:5" x14ac:dyDescent="0.2">
      <c r="B9" s="1" t="s">
        <v>9</v>
      </c>
      <c r="D9" s="1" t="s">
        <v>15</v>
      </c>
      <c r="E9" s="2" t="s">
        <v>16</v>
      </c>
    </row>
    <row r="10" spans="1:5" x14ac:dyDescent="0.2">
      <c r="B10" s="1" t="s">
        <v>9</v>
      </c>
      <c r="C10" s="1" t="s">
        <v>3</v>
      </c>
      <c r="D10" s="1" t="s">
        <v>27</v>
      </c>
      <c r="E10" s="2">
        <v>0</v>
      </c>
    </row>
    <row r="12" spans="1:5" s="3" customFormat="1" x14ac:dyDescent="0.2">
      <c r="A12" s="1"/>
      <c r="B12" s="1" t="s">
        <v>17</v>
      </c>
      <c r="C12" s="1"/>
      <c r="D12" s="1" t="s">
        <v>19</v>
      </c>
      <c r="E12" s="52" t="s">
        <v>274</v>
      </c>
    </row>
    <row r="13" spans="1:5" ht="51" x14ac:dyDescent="0.2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 x14ac:dyDescent="0.2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 x14ac:dyDescent="0.2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 x14ac:dyDescent="0.2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3" customFormat="1" ht="25.5" x14ac:dyDescent="0.2">
      <c r="A17" s="1"/>
      <c r="B17" s="1" t="s">
        <v>17</v>
      </c>
      <c r="C17" s="1"/>
      <c r="D17" s="4" t="s">
        <v>24</v>
      </c>
      <c r="E17" s="52" t="s">
        <v>275</v>
      </c>
      <c r="F17" s="52"/>
    </row>
    <row r="18" spans="1:6" s="3" customFormat="1" x14ac:dyDescent="0.2">
      <c r="A18" s="1"/>
      <c r="B18" s="1" t="s">
        <v>17</v>
      </c>
      <c r="C18" s="1"/>
      <c r="D18" s="1" t="s">
        <v>25</v>
      </c>
      <c r="E18" s="52" t="s">
        <v>273</v>
      </c>
    </row>
    <row r="19" spans="1:6" s="3" customFormat="1" ht="38.25" x14ac:dyDescent="0.2">
      <c r="A19" s="1"/>
      <c r="B19" s="1" t="s">
        <v>17</v>
      </c>
      <c r="C19" s="1"/>
      <c r="D19" s="1" t="s">
        <v>26</v>
      </c>
      <c r="E19" s="2" t="s">
        <v>282</v>
      </c>
    </row>
    <row r="20" spans="1:6" x14ac:dyDescent="0.2">
      <c r="B20" s="1" t="s">
        <v>17</v>
      </c>
      <c r="C20" s="1" t="s">
        <v>3</v>
      </c>
      <c r="D20" s="1" t="s">
        <v>27</v>
      </c>
      <c r="E20" s="2">
        <v>0</v>
      </c>
    </row>
    <row r="22" spans="1:6" x14ac:dyDescent="0.2">
      <c r="B22" s="1" t="s">
        <v>28</v>
      </c>
      <c r="C22" s="1" t="s">
        <v>18</v>
      </c>
      <c r="D22" s="1" t="s">
        <v>27</v>
      </c>
      <c r="E22" s="2" t="s">
        <v>29</v>
      </c>
    </row>
    <row r="23" spans="1:6" x14ac:dyDescent="0.2">
      <c r="B23" s="1" t="s">
        <v>28</v>
      </c>
      <c r="D23" s="1" t="s">
        <v>30</v>
      </c>
      <c r="E23" s="2" t="s">
        <v>27</v>
      </c>
    </row>
    <row r="24" spans="1:6" x14ac:dyDescent="0.2">
      <c r="B24" s="1" t="s">
        <v>28</v>
      </c>
      <c r="D24" s="1" t="s">
        <v>31</v>
      </c>
      <c r="E24" s="2" t="s">
        <v>260</v>
      </c>
    </row>
    <row r="26" spans="1:6" x14ac:dyDescent="0.2">
      <c r="A26" s="47" t="s">
        <v>261</v>
      </c>
      <c r="B26" s="47" t="s">
        <v>285</v>
      </c>
      <c r="C26" s="47"/>
      <c r="D26" s="47"/>
      <c r="E26" s="48"/>
    </row>
    <row r="27" spans="1:6" ht="38.25" x14ac:dyDescent="0.2">
      <c r="A27" s="47" t="s">
        <v>261</v>
      </c>
      <c r="B27" s="49" t="s">
        <v>28</v>
      </c>
      <c r="C27" s="49"/>
      <c r="D27" s="49" t="s">
        <v>31</v>
      </c>
      <c r="E27" s="50" t="s">
        <v>286</v>
      </c>
    </row>
    <row r="28" spans="1:6" ht="38.25" x14ac:dyDescent="0.2">
      <c r="A28" s="49" t="s">
        <v>261</v>
      </c>
      <c r="B28" s="49" t="s">
        <v>28</v>
      </c>
      <c r="C28" s="49"/>
      <c r="D28" s="49" t="s">
        <v>31</v>
      </c>
      <c r="E28" s="50" t="s">
        <v>284</v>
      </c>
    </row>
    <row r="30" spans="1:6" ht="63.75" x14ac:dyDescent="0.2">
      <c r="B30" s="1" t="s">
        <v>28</v>
      </c>
      <c r="D30" s="1" t="s">
        <v>32</v>
      </c>
      <c r="E30" s="2" t="s">
        <v>290</v>
      </c>
    </row>
    <row r="31" spans="1:6" x14ac:dyDescent="0.2">
      <c r="B31" s="1" t="s">
        <v>28</v>
      </c>
      <c r="D31" s="1" t="s">
        <v>33</v>
      </c>
      <c r="E31" s="2" t="s">
        <v>283</v>
      </c>
    </row>
    <row r="33" spans="2:5" ht="25.5" x14ac:dyDescent="0.2">
      <c r="B33" s="1" t="s">
        <v>28</v>
      </c>
      <c r="D33" s="1" t="s">
        <v>34</v>
      </c>
      <c r="E33" s="2" t="s">
        <v>35</v>
      </c>
    </row>
    <row r="34" spans="2:5" x14ac:dyDescent="0.2">
      <c r="B34" s="1" t="s">
        <v>28</v>
      </c>
      <c r="D34" s="1" t="s">
        <v>36</v>
      </c>
      <c r="E34" s="2" t="s">
        <v>37</v>
      </c>
    </row>
    <row r="35" spans="2:5" x14ac:dyDescent="0.2">
      <c r="B35" s="1" t="s">
        <v>28</v>
      </c>
      <c r="C35" s="1" t="s">
        <v>38</v>
      </c>
      <c r="D35" s="1" t="s">
        <v>39</v>
      </c>
      <c r="E35" s="2" t="s">
        <v>40</v>
      </c>
    </row>
    <row r="36" spans="2:5" x14ac:dyDescent="0.2">
      <c r="B36" s="1" t="s">
        <v>28</v>
      </c>
      <c r="D36" s="1" t="s">
        <v>41</v>
      </c>
      <c r="E36" s="2" t="s">
        <v>42</v>
      </c>
    </row>
    <row r="37" spans="2:5" x14ac:dyDescent="0.2">
      <c r="B37" s="1" t="s">
        <v>28</v>
      </c>
      <c r="C37" s="1" t="s">
        <v>38</v>
      </c>
      <c r="D37" s="1" t="s">
        <v>43</v>
      </c>
      <c r="E37" s="2" t="s">
        <v>44</v>
      </c>
    </row>
    <row r="38" spans="2:5" x14ac:dyDescent="0.2">
      <c r="B38" s="1" t="s">
        <v>28</v>
      </c>
      <c r="D38" s="1" t="s">
        <v>45</v>
      </c>
      <c r="E38" s="2" t="s">
        <v>46</v>
      </c>
    </row>
    <row r="39" spans="2:5" x14ac:dyDescent="0.2">
      <c r="B39" s="1" t="s">
        <v>28</v>
      </c>
      <c r="C39" s="1" t="s">
        <v>38</v>
      </c>
      <c r="D39" s="1" t="s">
        <v>47</v>
      </c>
      <c r="E39" s="2" t="s">
        <v>48</v>
      </c>
    </row>
    <row r="40" spans="2:5" x14ac:dyDescent="0.2">
      <c r="B40" s="1" t="s">
        <v>28</v>
      </c>
      <c r="D40" s="1" t="s">
        <v>49</v>
      </c>
      <c r="E40" s="2" t="s">
        <v>50</v>
      </c>
    </row>
    <row r="41" spans="2:5" x14ac:dyDescent="0.2">
      <c r="B41" s="1" t="s">
        <v>28</v>
      </c>
      <c r="C41" s="1" t="s">
        <v>38</v>
      </c>
      <c r="D41" s="1" t="s">
        <v>51</v>
      </c>
      <c r="E41" s="2" t="s">
        <v>52</v>
      </c>
    </row>
    <row r="42" spans="2:5" x14ac:dyDescent="0.2">
      <c r="B42" s="1" t="s">
        <v>28</v>
      </c>
      <c r="D42" s="1" t="s">
        <v>53</v>
      </c>
      <c r="E42" s="2" t="s">
        <v>54</v>
      </c>
    </row>
    <row r="43" spans="2:5" x14ac:dyDescent="0.2">
      <c r="B43" s="1" t="s">
        <v>28</v>
      </c>
      <c r="C43" s="1" t="s">
        <v>38</v>
      </c>
      <c r="D43" s="1" t="s">
        <v>55</v>
      </c>
      <c r="E43" s="2" t="s">
        <v>56</v>
      </c>
    </row>
    <row r="44" spans="2:5" x14ac:dyDescent="0.2">
      <c r="B44" s="1" t="s">
        <v>28</v>
      </c>
      <c r="D44" s="1" t="s">
        <v>57</v>
      </c>
      <c r="E44" s="2" t="s">
        <v>58</v>
      </c>
    </row>
    <row r="45" spans="2:5" x14ac:dyDescent="0.2">
      <c r="B45" s="1" t="s">
        <v>28</v>
      </c>
      <c r="C45" s="1" t="s">
        <v>38</v>
      </c>
      <c r="D45" s="1" t="s">
        <v>59</v>
      </c>
      <c r="E45" s="2" t="s">
        <v>60</v>
      </c>
    </row>
    <row r="46" spans="2:5" x14ac:dyDescent="0.2">
      <c r="B46" s="1" t="s">
        <v>28</v>
      </c>
      <c r="D46" s="1" t="s">
        <v>61</v>
      </c>
      <c r="E46" s="2" t="s">
        <v>62</v>
      </c>
    </row>
    <row r="47" spans="2:5" x14ac:dyDescent="0.2">
      <c r="B47" s="1" t="s">
        <v>28</v>
      </c>
      <c r="C47" s="1" t="s">
        <v>38</v>
      </c>
      <c r="D47" s="1" t="s">
        <v>63</v>
      </c>
      <c r="E47" s="2" t="s">
        <v>64</v>
      </c>
    </row>
    <row r="48" spans="2:5" x14ac:dyDescent="0.2">
      <c r="B48" s="1" t="s">
        <v>28</v>
      </c>
      <c r="D48" s="1" t="s">
        <v>65</v>
      </c>
      <c r="E48" s="2" t="s">
        <v>66</v>
      </c>
    </row>
    <row r="49" spans="2:5" x14ac:dyDescent="0.2">
      <c r="B49" s="1" t="s">
        <v>28</v>
      </c>
      <c r="C49" s="1" t="s">
        <v>38</v>
      </c>
      <c r="D49" s="1" t="s">
        <v>67</v>
      </c>
      <c r="E49" s="2" t="s">
        <v>68</v>
      </c>
    </row>
    <row r="51" spans="2:5" x14ac:dyDescent="0.2">
      <c r="B51" s="1" t="s">
        <v>263</v>
      </c>
      <c r="D51" s="1" t="s">
        <v>264</v>
      </c>
      <c r="E51" s="2" t="s">
        <v>277</v>
      </c>
    </row>
    <row r="52" spans="2:5" x14ac:dyDescent="0.2">
      <c r="B52" s="1" t="s">
        <v>263</v>
      </c>
      <c r="C52" s="1" t="s">
        <v>38</v>
      </c>
      <c r="D52" s="1" t="s">
        <v>265</v>
      </c>
      <c r="E52" s="2" t="s">
        <v>73</v>
      </c>
    </row>
    <row r="53" spans="2:5" x14ac:dyDescent="0.2">
      <c r="B53" s="1" t="s">
        <v>263</v>
      </c>
      <c r="C53" s="1" t="s">
        <v>38</v>
      </c>
      <c r="D53" s="1" t="s">
        <v>266</v>
      </c>
      <c r="E53" s="2" t="s">
        <v>75</v>
      </c>
    </row>
    <row r="54" spans="2:5" x14ac:dyDescent="0.2">
      <c r="B54" s="1" t="s">
        <v>263</v>
      </c>
      <c r="C54" s="1" t="s">
        <v>38</v>
      </c>
      <c r="D54" s="1" t="s">
        <v>267</v>
      </c>
      <c r="E54" s="2" t="s">
        <v>77</v>
      </c>
    </row>
    <row r="55" spans="2:5" x14ac:dyDescent="0.2">
      <c r="B55" s="1" t="s">
        <v>263</v>
      </c>
      <c r="C55" s="1" t="s">
        <v>38</v>
      </c>
      <c r="D55" s="1" t="s">
        <v>268</v>
      </c>
      <c r="E55" s="2" t="s">
        <v>79</v>
      </c>
    </row>
    <row r="56" spans="2:5" x14ac:dyDescent="0.2">
      <c r="B56" s="1" t="s">
        <v>263</v>
      </c>
      <c r="C56" s="1" t="s">
        <v>38</v>
      </c>
      <c r="D56" s="1" t="s">
        <v>269</v>
      </c>
      <c r="E56" s="2" t="s">
        <v>81</v>
      </c>
    </row>
    <row r="57" spans="2:5" x14ac:dyDescent="0.2">
      <c r="B57" s="1" t="s">
        <v>263</v>
      </c>
      <c r="C57" s="1" t="s">
        <v>38</v>
      </c>
      <c r="D57" s="1" t="s">
        <v>270</v>
      </c>
      <c r="E57" s="2" t="s">
        <v>83</v>
      </c>
    </row>
    <row r="58" spans="2:5" x14ac:dyDescent="0.2">
      <c r="B58" s="1" t="s">
        <v>263</v>
      </c>
      <c r="C58" s="1" t="s">
        <v>38</v>
      </c>
      <c r="D58" s="1" t="s">
        <v>271</v>
      </c>
      <c r="E58" s="2" t="s">
        <v>85</v>
      </c>
    </row>
    <row r="59" spans="2:5" x14ac:dyDescent="0.2">
      <c r="B59" s="1" t="s">
        <v>263</v>
      </c>
      <c r="C59" s="1" t="s">
        <v>38</v>
      </c>
      <c r="D59" s="1" t="s">
        <v>272</v>
      </c>
      <c r="E59" s="2" t="s">
        <v>87</v>
      </c>
    </row>
    <row r="61" spans="2:5" x14ac:dyDescent="0.2">
      <c r="B61" s="1" t="s">
        <v>69</v>
      </c>
      <c r="D61" s="1" t="s">
        <v>70</v>
      </c>
      <c r="E61" s="2" t="s">
        <v>71</v>
      </c>
    </row>
    <row r="62" spans="2:5" x14ac:dyDescent="0.2">
      <c r="B62" s="1" t="s">
        <v>69</v>
      </c>
      <c r="C62" s="1" t="s">
        <v>38</v>
      </c>
      <c r="D62" s="1" t="s">
        <v>72</v>
      </c>
      <c r="E62" s="2" t="s">
        <v>73</v>
      </c>
    </row>
    <row r="63" spans="2:5" x14ac:dyDescent="0.2">
      <c r="B63" s="1" t="s">
        <v>69</v>
      </c>
      <c r="C63" s="1" t="s">
        <v>38</v>
      </c>
      <c r="D63" s="1" t="s">
        <v>74</v>
      </c>
      <c r="E63" s="2" t="s">
        <v>75</v>
      </c>
    </row>
    <row r="64" spans="2:5" x14ac:dyDescent="0.2">
      <c r="B64" s="1" t="s">
        <v>69</v>
      </c>
      <c r="C64" s="1" t="s">
        <v>38</v>
      </c>
      <c r="D64" s="1" t="s">
        <v>76</v>
      </c>
      <c r="E64" s="2" t="s">
        <v>77</v>
      </c>
    </row>
    <row r="65" spans="2:5" x14ac:dyDescent="0.2">
      <c r="B65" s="1" t="s">
        <v>69</v>
      </c>
      <c r="C65" s="1" t="s">
        <v>38</v>
      </c>
      <c r="D65" s="1" t="s">
        <v>78</v>
      </c>
      <c r="E65" s="2" t="s">
        <v>79</v>
      </c>
    </row>
    <row r="66" spans="2:5" x14ac:dyDescent="0.2">
      <c r="B66" s="1" t="s">
        <v>69</v>
      </c>
      <c r="C66" s="1" t="s">
        <v>38</v>
      </c>
      <c r="D66" s="1" t="s">
        <v>80</v>
      </c>
      <c r="E66" s="2" t="s">
        <v>81</v>
      </c>
    </row>
    <row r="67" spans="2:5" x14ac:dyDescent="0.2">
      <c r="B67" s="1" t="s">
        <v>69</v>
      </c>
      <c r="C67" s="1" t="s">
        <v>38</v>
      </c>
      <c r="D67" s="1" t="s">
        <v>82</v>
      </c>
      <c r="E67" s="2" t="s">
        <v>83</v>
      </c>
    </row>
    <row r="68" spans="2:5" x14ac:dyDescent="0.2">
      <c r="B68" s="1" t="s">
        <v>69</v>
      </c>
      <c r="C68" s="1" t="s">
        <v>38</v>
      </c>
      <c r="D68" s="1" t="s">
        <v>84</v>
      </c>
      <c r="E68" s="2" t="s">
        <v>85</v>
      </c>
    </row>
    <row r="69" spans="2:5" x14ac:dyDescent="0.2">
      <c r="B69" s="1" t="s">
        <v>69</v>
      </c>
      <c r="C69" s="1" t="s">
        <v>38</v>
      </c>
      <c r="D69" s="1" t="s">
        <v>86</v>
      </c>
      <c r="E69" s="2" t="s">
        <v>87</v>
      </c>
    </row>
    <row r="71" spans="2:5" x14ac:dyDescent="0.2">
      <c r="B71" s="1" t="s">
        <v>88</v>
      </c>
      <c r="D71" s="1" t="s">
        <v>89</v>
      </c>
      <c r="E71" s="2" t="s">
        <v>90</v>
      </c>
    </row>
    <row r="72" spans="2:5" x14ac:dyDescent="0.2">
      <c r="B72" s="1" t="s">
        <v>88</v>
      </c>
      <c r="C72" s="1" t="s">
        <v>38</v>
      </c>
      <c r="D72" s="1" t="s">
        <v>91</v>
      </c>
      <c r="E72" s="2" t="s">
        <v>73</v>
      </c>
    </row>
    <row r="73" spans="2:5" x14ac:dyDescent="0.2">
      <c r="B73" s="1" t="s">
        <v>88</v>
      </c>
      <c r="C73" s="1" t="s">
        <v>38</v>
      </c>
      <c r="D73" s="1" t="s">
        <v>92</v>
      </c>
      <c r="E73" s="2" t="s">
        <v>75</v>
      </c>
    </row>
    <row r="74" spans="2:5" x14ac:dyDescent="0.2">
      <c r="B74" s="1" t="s">
        <v>88</v>
      </c>
      <c r="C74" s="1" t="s">
        <v>38</v>
      </c>
      <c r="D74" s="1" t="s">
        <v>93</v>
      </c>
      <c r="E74" s="2" t="s">
        <v>77</v>
      </c>
    </row>
    <row r="75" spans="2:5" x14ac:dyDescent="0.2">
      <c r="B75" s="1" t="s">
        <v>88</v>
      </c>
      <c r="C75" s="1" t="s">
        <v>38</v>
      </c>
      <c r="D75" s="1" t="s">
        <v>94</v>
      </c>
      <c r="E75" s="2" t="s">
        <v>79</v>
      </c>
    </row>
    <row r="76" spans="2:5" x14ac:dyDescent="0.2">
      <c r="B76" s="1" t="s">
        <v>88</v>
      </c>
      <c r="C76" s="1" t="s">
        <v>38</v>
      </c>
      <c r="D76" s="1" t="s">
        <v>95</v>
      </c>
      <c r="E76" s="2" t="s">
        <v>81</v>
      </c>
    </row>
    <row r="77" spans="2:5" x14ac:dyDescent="0.2">
      <c r="B77" s="1" t="s">
        <v>88</v>
      </c>
      <c r="C77" s="1" t="s">
        <v>38</v>
      </c>
      <c r="D77" s="1" t="s">
        <v>96</v>
      </c>
      <c r="E77" s="2" t="s">
        <v>83</v>
      </c>
    </row>
    <row r="78" spans="2:5" x14ac:dyDescent="0.2">
      <c r="B78" s="1" t="s">
        <v>88</v>
      </c>
      <c r="C78" s="1" t="s">
        <v>38</v>
      </c>
      <c r="D78" s="1" t="s">
        <v>97</v>
      </c>
      <c r="E78" s="2" t="s">
        <v>85</v>
      </c>
    </row>
    <row r="79" spans="2:5" x14ac:dyDescent="0.2">
      <c r="B79" s="1" t="s">
        <v>88</v>
      </c>
      <c r="C79" s="1" t="s">
        <v>38</v>
      </c>
      <c r="D79" s="1" t="s">
        <v>98</v>
      </c>
      <c r="E79" s="2" t="s">
        <v>87</v>
      </c>
    </row>
    <row r="81" spans="2:5" x14ac:dyDescent="0.2">
      <c r="B81" s="1" t="s">
        <v>99</v>
      </c>
      <c r="D81" s="1" t="s">
        <v>100</v>
      </c>
      <c r="E81" s="2" t="s">
        <v>291</v>
      </c>
    </row>
    <row r="82" spans="2:5" x14ac:dyDescent="0.2">
      <c r="B82" s="1" t="s">
        <v>99</v>
      </c>
      <c r="C82" s="1" t="s">
        <v>38</v>
      </c>
      <c r="D82" s="1" t="s">
        <v>101</v>
      </c>
      <c r="E82" s="2" t="s">
        <v>73</v>
      </c>
    </row>
    <row r="83" spans="2:5" x14ac:dyDescent="0.2">
      <c r="B83" s="1" t="s">
        <v>99</v>
      </c>
      <c r="C83" s="1" t="s">
        <v>38</v>
      </c>
      <c r="D83" s="1" t="s">
        <v>102</v>
      </c>
      <c r="E83" s="2" t="s">
        <v>75</v>
      </c>
    </row>
    <row r="84" spans="2:5" x14ac:dyDescent="0.2">
      <c r="B84" s="1" t="s">
        <v>99</v>
      </c>
      <c r="C84" s="1" t="s">
        <v>38</v>
      </c>
      <c r="D84" s="1" t="s">
        <v>103</v>
      </c>
      <c r="E84" s="2" t="s">
        <v>77</v>
      </c>
    </row>
    <row r="85" spans="2:5" x14ac:dyDescent="0.2">
      <c r="B85" s="1" t="s">
        <v>99</v>
      </c>
      <c r="C85" s="1" t="s">
        <v>38</v>
      </c>
      <c r="D85" s="1" t="s">
        <v>104</v>
      </c>
      <c r="E85" s="2" t="s">
        <v>79</v>
      </c>
    </row>
    <row r="86" spans="2:5" x14ac:dyDescent="0.2">
      <c r="B86" s="1" t="s">
        <v>99</v>
      </c>
      <c r="C86" s="1" t="s">
        <v>38</v>
      </c>
      <c r="D86" s="1" t="s">
        <v>105</v>
      </c>
      <c r="E86" s="2" t="s">
        <v>81</v>
      </c>
    </row>
    <row r="87" spans="2:5" x14ac:dyDescent="0.2">
      <c r="B87" s="1" t="s">
        <v>99</v>
      </c>
      <c r="C87" s="1" t="s">
        <v>38</v>
      </c>
      <c r="D87" s="1" t="s">
        <v>106</v>
      </c>
      <c r="E87" s="2" t="s">
        <v>83</v>
      </c>
    </row>
    <row r="88" spans="2:5" x14ac:dyDescent="0.2">
      <c r="B88" s="1" t="s">
        <v>99</v>
      </c>
      <c r="C88" s="1" t="s">
        <v>38</v>
      </c>
      <c r="D88" s="1" t="s">
        <v>107</v>
      </c>
      <c r="E88" s="2" t="s">
        <v>85</v>
      </c>
    </row>
    <row r="89" spans="2:5" x14ac:dyDescent="0.2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 x14ac:dyDescent="0.2">
      <c r="B91" s="1" t="s">
        <v>109</v>
      </c>
      <c r="D91" s="1" t="s">
        <v>110</v>
      </c>
      <c r="E91" s="57" t="s">
        <v>276</v>
      </c>
    </row>
    <row r="92" spans="2:5" x14ac:dyDescent="0.2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 x14ac:dyDescent="0.2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 x14ac:dyDescent="0.2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 x14ac:dyDescent="0.2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 x14ac:dyDescent="0.2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 x14ac:dyDescent="0.2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 x14ac:dyDescent="0.2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 x14ac:dyDescent="0.2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 x14ac:dyDescent="0.2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5"/>
  <sheetViews>
    <sheetView workbookViewId="0">
      <selection sqref="A1:C2"/>
    </sheetView>
  </sheetViews>
  <sheetFormatPr defaultRowHeight="12.75" x14ac:dyDescent="0.2"/>
  <cols>
    <col min="1" max="1" width="7.7109375" style="11" customWidth="1"/>
    <col min="2" max="2" width="12.42578125" style="11" customWidth="1"/>
    <col min="3" max="3" width="21" style="11" customWidth="1"/>
    <col min="4" max="4" width="7.7109375" style="11" customWidth="1"/>
    <col min="5" max="5" width="12.7109375" style="11" customWidth="1"/>
    <col min="6" max="6" width="10.7109375" style="11" customWidth="1"/>
    <col min="7" max="7" width="12.7109375" style="11" customWidth="1"/>
    <col min="8" max="8" width="10.7109375" style="11" customWidth="1"/>
    <col min="9" max="9" width="12.7109375" style="11" customWidth="1"/>
    <col min="10" max="10" width="10.7109375" style="11" customWidth="1"/>
    <col min="11" max="11" width="12.7109375" style="11" customWidth="1"/>
    <col min="12" max="12" width="10.7109375" style="11" customWidth="1"/>
    <col min="13" max="13" width="12.7109375" style="11" customWidth="1"/>
    <col min="14" max="14" width="14.85546875" style="11" customWidth="1"/>
    <col min="15" max="15" width="9" style="11" hidden="1" customWidth="1"/>
    <col min="16" max="16" width="8.85546875" style="11" hidden="1" customWidth="1"/>
    <col min="17" max="17" width="8.7109375" style="11" hidden="1" customWidth="1"/>
    <col min="18" max="18" width="8.5703125" style="11" hidden="1" customWidth="1"/>
    <col min="19" max="21" width="8.42578125" style="11" hidden="1" customWidth="1"/>
    <col min="22" max="22" width="9" style="11" hidden="1" customWidth="1"/>
    <col min="23" max="23" width="0" style="11" hidden="1" customWidth="1"/>
    <col min="24" max="16384" width="9.140625" style="11"/>
  </cols>
  <sheetData>
    <row r="1" spans="1:14" s="3" customFormat="1" ht="12.95" customHeight="1" x14ac:dyDescent="0.2">
      <c r="A1" s="89"/>
      <c r="B1" s="90"/>
      <c r="C1" s="90"/>
      <c r="M1" s="5" t="s">
        <v>131</v>
      </c>
    </row>
    <row r="2" spans="1:14" s="3" customFormat="1" ht="12.95" customHeight="1" x14ac:dyDescent="0.2">
      <c r="A2" s="91"/>
      <c r="B2" s="91"/>
      <c r="C2" s="91"/>
      <c r="G2" s="6"/>
      <c r="K2" s="1"/>
      <c r="L2" s="7" t="s">
        <v>132</v>
      </c>
      <c r="M2" s="1"/>
      <c r="N2" s="1"/>
    </row>
    <row r="3" spans="1:14" s="3" customFormat="1" ht="12.95" customHeight="1" x14ac:dyDescent="0.2">
      <c r="A3" s="92" t="s">
        <v>133</v>
      </c>
      <c r="B3" s="92"/>
      <c r="C3" s="92"/>
      <c r="G3" s="6"/>
      <c r="K3" s="1"/>
      <c r="L3" s="7" t="s">
        <v>134</v>
      </c>
      <c r="M3" s="1"/>
      <c r="N3" s="1"/>
    </row>
    <row r="4" spans="1:14" s="3" customFormat="1" ht="12.95" customHeight="1" x14ac:dyDescent="0.2">
      <c r="G4" s="6"/>
      <c r="K4" s="1"/>
      <c r="L4" s="7" t="s">
        <v>135</v>
      </c>
      <c r="M4" s="1"/>
      <c r="N4" s="1"/>
    </row>
    <row r="5" spans="1:14" s="3" customFormat="1" ht="12.95" customHeight="1" x14ac:dyDescent="0.2">
      <c r="A5" s="3" t="s">
        <v>136</v>
      </c>
      <c r="G5" s="6"/>
    </row>
    <row r="6" spans="1:14" s="3" customFormat="1" ht="12.95" customHeight="1" x14ac:dyDescent="0.2">
      <c r="A6" s="3" t="s">
        <v>137</v>
      </c>
      <c r="C6" s="8"/>
      <c r="G6" s="6"/>
    </row>
    <row r="7" spans="1:14" s="3" customFormat="1" ht="12.95" customHeight="1" x14ac:dyDescent="0.2"/>
    <row r="8" spans="1:14" ht="15.75" x14ac:dyDescent="0.25">
      <c r="A8" s="9" t="s">
        <v>138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6.5" thickBo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6.25" customHeight="1" x14ac:dyDescent="0.2">
      <c r="A11" s="83" t="s">
        <v>139</v>
      </c>
      <c r="B11" s="73" t="s">
        <v>140</v>
      </c>
      <c r="C11" s="73" t="s">
        <v>32</v>
      </c>
      <c r="D11" s="86" t="s">
        <v>141</v>
      </c>
      <c r="E11" s="73" t="s">
        <v>142</v>
      </c>
      <c r="F11" s="73" t="s">
        <v>143</v>
      </c>
      <c r="G11" s="73"/>
      <c r="H11" s="73" t="s">
        <v>144</v>
      </c>
      <c r="I11" s="73"/>
      <c r="J11" s="73"/>
      <c r="K11" s="73"/>
      <c r="L11" s="73" t="s">
        <v>145</v>
      </c>
      <c r="M11" s="73"/>
      <c r="N11" s="74" t="s">
        <v>146</v>
      </c>
    </row>
    <row r="12" spans="1:14" x14ac:dyDescent="0.2">
      <c r="A12" s="84"/>
      <c r="B12" s="77"/>
      <c r="C12" s="77"/>
      <c r="D12" s="87"/>
      <c r="E12" s="77"/>
      <c r="F12" s="77" t="s">
        <v>147</v>
      </c>
      <c r="G12" s="77" t="s">
        <v>148</v>
      </c>
      <c r="H12" s="77" t="s">
        <v>149</v>
      </c>
      <c r="I12" s="77"/>
      <c r="J12" s="79" t="s">
        <v>150</v>
      </c>
      <c r="K12" s="80"/>
      <c r="L12" s="81" t="s">
        <v>147</v>
      </c>
      <c r="M12" s="81" t="s">
        <v>148</v>
      </c>
      <c r="N12" s="75"/>
    </row>
    <row r="13" spans="1:14" ht="13.5" thickBot="1" x14ac:dyDescent="0.25">
      <c r="A13" s="85"/>
      <c r="B13" s="78"/>
      <c r="C13" s="78"/>
      <c r="D13" s="88"/>
      <c r="E13" s="78"/>
      <c r="F13" s="78"/>
      <c r="G13" s="78"/>
      <c r="H13" s="13" t="s">
        <v>147</v>
      </c>
      <c r="I13" s="13" t="s">
        <v>148</v>
      </c>
      <c r="J13" s="13" t="s">
        <v>147</v>
      </c>
      <c r="K13" s="13" t="s">
        <v>148</v>
      </c>
      <c r="L13" s="82"/>
      <c r="M13" s="82"/>
      <c r="N13" s="76"/>
    </row>
    <row r="14" spans="1:14" ht="13.5" thickBot="1" x14ac:dyDescent="0.25">
      <c r="A14" s="64"/>
      <c r="B14" s="64"/>
      <c r="C14" s="64"/>
      <c r="D14" s="64"/>
      <c r="E14" s="64"/>
      <c r="F14" s="65"/>
      <c r="G14" s="64"/>
      <c r="H14" s="65"/>
      <c r="I14" s="64"/>
      <c r="J14" s="65"/>
      <c r="K14" s="64"/>
      <c r="L14" s="65"/>
      <c r="M14" s="64"/>
      <c r="N14" s="64"/>
    </row>
    <row r="15" spans="1:14" s="18" customFormat="1" ht="15" customHeight="1" thickBot="1" x14ac:dyDescent="0.25">
      <c r="A15" s="72"/>
      <c r="B15" s="15"/>
      <c r="C15" s="15"/>
      <c r="D15" s="15"/>
      <c r="E15" s="15"/>
      <c r="F15" s="16"/>
      <c r="G15" s="15"/>
      <c r="H15" s="16"/>
      <c r="I15" s="15"/>
      <c r="J15" s="16"/>
      <c r="K15" s="15"/>
      <c r="L15" s="16"/>
      <c r="M15" s="15"/>
      <c r="N15" s="17"/>
    </row>
    <row r="16" spans="1:14" s="18" customFormat="1" ht="15" customHeight="1" thickBot="1" x14ac:dyDescent="0.25">
      <c r="A16" s="66"/>
      <c r="B16" s="67"/>
      <c r="C16" s="67"/>
      <c r="D16" s="67"/>
      <c r="E16" s="67"/>
      <c r="F16" s="68"/>
      <c r="G16" s="67"/>
      <c r="H16" s="68"/>
      <c r="I16" s="67"/>
      <c r="J16" s="68"/>
      <c r="K16" s="67"/>
      <c r="L16" s="68"/>
      <c r="M16" s="67"/>
      <c r="N16" s="69"/>
    </row>
    <row r="17" spans="1:22" x14ac:dyDescent="0.2">
      <c r="A17" s="70"/>
      <c r="B17" s="70"/>
      <c r="C17" s="70"/>
      <c r="D17" s="70"/>
      <c r="E17" s="70"/>
      <c r="F17" s="71"/>
      <c r="G17" s="70"/>
      <c r="H17" s="71"/>
      <c r="I17" s="70"/>
      <c r="J17" s="71"/>
      <c r="K17" s="70"/>
      <c r="L17" s="71"/>
      <c r="M17" s="70"/>
      <c r="N17" s="70"/>
    </row>
    <row r="18" spans="1:22" s="20" customFormat="1" x14ac:dyDescent="0.2">
      <c r="A18" s="58"/>
      <c r="B18" s="59"/>
      <c r="C18" s="59"/>
      <c r="D18" s="60"/>
      <c r="E18" s="61"/>
      <c r="F18" s="62"/>
      <c r="G18" s="61"/>
      <c r="H18" s="62"/>
      <c r="I18" s="61"/>
      <c r="J18" s="62"/>
      <c r="K18" s="61"/>
      <c r="L18" s="62"/>
      <c r="M18" s="61"/>
      <c r="N18" s="63"/>
      <c r="O18" s="19"/>
      <c r="P18" s="19"/>
      <c r="Q18" s="19"/>
      <c r="R18" s="19"/>
      <c r="S18" s="19"/>
      <c r="T18" s="19"/>
      <c r="U18" s="19"/>
      <c r="V18" s="19"/>
    </row>
    <row r="19" spans="1:22" s="20" customFormat="1" ht="13.5" thickBot="1" x14ac:dyDescent="0.25">
      <c r="A19" s="51"/>
      <c r="B19" s="52"/>
      <c r="C19" s="52"/>
      <c r="D19" s="53"/>
      <c r="E19" s="54"/>
      <c r="F19" s="55"/>
      <c r="G19" s="54"/>
      <c r="H19" s="55"/>
      <c r="I19" s="54"/>
      <c r="J19" s="55"/>
      <c r="K19" s="54"/>
      <c r="L19" s="55"/>
      <c r="M19" s="54"/>
      <c r="O19" s="56"/>
      <c r="P19" s="56"/>
      <c r="Q19" s="56"/>
      <c r="R19" s="56"/>
      <c r="S19" s="56"/>
      <c r="T19" s="56"/>
      <c r="U19" s="56"/>
      <c r="V19" s="56"/>
    </row>
    <row r="20" spans="1:22" s="20" customFormat="1" ht="13.5" thickBot="1" x14ac:dyDescent="0.25">
      <c r="A20" s="29"/>
      <c r="B20" s="23" t="s">
        <v>262</v>
      </c>
      <c r="C20" s="23"/>
      <c r="D20" s="23"/>
      <c r="E20" s="24"/>
      <c r="F20" s="25"/>
      <c r="G20" s="26"/>
      <c r="H20" s="25"/>
      <c r="I20" s="26"/>
      <c r="J20" s="25"/>
      <c r="K20" s="26"/>
      <c r="L20" s="25"/>
      <c r="M20" s="26"/>
      <c r="N20" s="27"/>
      <c r="O20" s="56"/>
      <c r="P20" s="56"/>
      <c r="Q20" s="56"/>
      <c r="R20" s="56"/>
      <c r="S20" s="56"/>
      <c r="T20" s="56"/>
      <c r="U20" s="56"/>
      <c r="V20" s="56"/>
    </row>
    <row r="21" spans="1:22" ht="13.5" thickBot="1" x14ac:dyDescent="0.25">
      <c r="F21" s="14"/>
      <c r="H21" s="14"/>
      <c r="J21" s="14"/>
      <c r="L21" s="14"/>
    </row>
    <row r="22" spans="1:22" ht="13.5" thickBot="1" x14ac:dyDescent="0.25">
      <c r="A22" s="21"/>
      <c r="B22" s="22" t="s">
        <v>151</v>
      </c>
      <c r="C22" s="23"/>
      <c r="D22" s="23"/>
      <c r="E22" s="24"/>
      <c r="F22" s="25"/>
      <c r="G22" s="26"/>
      <c r="H22" s="25"/>
      <c r="I22" s="26"/>
      <c r="J22" s="25"/>
      <c r="K22" s="26"/>
      <c r="L22" s="25"/>
      <c r="M22" s="26"/>
      <c r="N22" s="27"/>
    </row>
    <row r="23" spans="1:22" ht="13.5" thickBot="1" x14ac:dyDescent="0.25">
      <c r="A23" s="28"/>
      <c r="F23" s="14"/>
      <c r="H23" s="14"/>
      <c r="J23" s="14"/>
      <c r="L23" s="14"/>
    </row>
    <row r="24" spans="1:22" ht="13.5" thickBot="1" x14ac:dyDescent="0.25">
      <c r="A24" s="29"/>
      <c r="B24" s="23" t="s">
        <v>152</v>
      </c>
      <c r="C24" s="23"/>
      <c r="D24" s="23"/>
      <c r="E24" s="24"/>
      <c r="F24" s="25"/>
      <c r="G24" s="26"/>
      <c r="H24" s="25"/>
      <c r="I24" s="26"/>
      <c r="J24" s="25"/>
      <c r="K24" s="26"/>
      <c r="L24" s="25"/>
      <c r="M24" s="26"/>
      <c r="N24" s="27"/>
    </row>
    <row r="25" spans="1:22" ht="13.5" thickBot="1" x14ac:dyDescent="0.25">
      <c r="A25" s="28"/>
      <c r="F25" s="14"/>
      <c r="H25" s="14"/>
      <c r="J25" s="14"/>
      <c r="L25" s="14"/>
    </row>
    <row r="26" spans="1:22" ht="13.5" thickBot="1" x14ac:dyDescent="0.25">
      <c r="A26" s="29"/>
      <c r="B26" s="23" t="s">
        <v>153</v>
      </c>
      <c r="C26" s="23"/>
      <c r="D26" s="23"/>
      <c r="E26" s="24"/>
      <c r="F26" s="25"/>
      <c r="G26" s="26"/>
      <c r="H26" s="25"/>
      <c r="I26" s="26"/>
      <c r="J26" s="25"/>
      <c r="K26" s="26"/>
      <c r="L26" s="25"/>
      <c r="M26" s="26"/>
      <c r="N26" s="27"/>
    </row>
    <row r="27" spans="1:22" ht="13.5" thickBot="1" x14ac:dyDescent="0.25">
      <c r="A27" s="28"/>
      <c r="F27" s="14"/>
      <c r="H27" s="14"/>
      <c r="J27" s="14"/>
      <c r="L27" s="14"/>
    </row>
    <row r="28" spans="1:22" ht="13.5" thickBot="1" x14ac:dyDescent="0.25">
      <c r="A28" s="21"/>
      <c r="B28" s="30"/>
      <c r="C28" s="23"/>
      <c r="D28" s="23"/>
      <c r="E28" s="31"/>
      <c r="F28" s="25"/>
      <c r="G28" s="26"/>
      <c r="H28" s="25"/>
      <c r="I28" s="26"/>
      <c r="J28" s="25"/>
      <c r="K28" s="26"/>
      <c r="L28" s="25"/>
      <c r="M28" s="26"/>
      <c r="N28" s="27"/>
    </row>
    <row r="32" spans="1:22" ht="13.5" customHeight="1" thickBot="1" x14ac:dyDescent="0.25">
      <c r="H32" s="11" t="str">
        <f xml:space="preserve"> "- "&amp;TRIM(TEXT(PageNumber, "?????"))&amp;" -"</f>
        <v>- 72 -</v>
      </c>
    </row>
    <row r="33" spans="1:14" ht="26.25" customHeight="1" x14ac:dyDescent="0.2">
      <c r="A33" s="83" t="s">
        <v>139</v>
      </c>
      <c r="B33" s="73" t="s">
        <v>140</v>
      </c>
      <c r="C33" s="73" t="str">
        <f>$C$11</f>
        <v>Найменування</v>
      </c>
      <c r="D33" s="86" t="s">
        <v>141</v>
      </c>
      <c r="E33" s="73" t="s">
        <v>142</v>
      </c>
      <c r="F33" s="73" t="str">
        <f>$F$11</f>
        <v>Залишок
на 1 ___________</v>
      </c>
      <c r="G33" s="73"/>
      <c r="H33" s="73" t="str">
        <f>$H$11</f>
        <v>Оборот за ___________________________</v>
      </c>
      <c r="I33" s="73"/>
      <c r="J33" s="73"/>
      <c r="K33" s="73"/>
      <c r="L33" s="73" t="str">
        <f>$L$11</f>
        <v>Залишок
на 1 ____________</v>
      </c>
      <c r="M33" s="73"/>
      <c r="N33" s="74" t="s">
        <v>146</v>
      </c>
    </row>
    <row r="34" spans="1:14" ht="12.75" customHeight="1" x14ac:dyDescent="0.2">
      <c r="A34" s="84"/>
      <c r="B34" s="77"/>
      <c r="C34" s="77"/>
      <c r="D34" s="87"/>
      <c r="E34" s="77"/>
      <c r="F34" s="77" t="s">
        <v>147</v>
      </c>
      <c r="G34" s="77" t="s">
        <v>148</v>
      </c>
      <c r="H34" s="77" t="s">
        <v>149</v>
      </c>
      <c r="I34" s="77"/>
      <c r="J34" s="79" t="s">
        <v>150</v>
      </c>
      <c r="K34" s="80"/>
      <c r="L34" s="81" t="s">
        <v>147</v>
      </c>
      <c r="M34" s="81" t="s">
        <v>148</v>
      </c>
      <c r="N34" s="75"/>
    </row>
    <row r="35" spans="1:14" ht="13.5" customHeight="1" thickBot="1" x14ac:dyDescent="0.25">
      <c r="A35" s="85"/>
      <c r="B35" s="78"/>
      <c r="C35" s="78"/>
      <c r="D35" s="88"/>
      <c r="E35" s="78"/>
      <c r="F35" s="78"/>
      <c r="G35" s="78"/>
      <c r="H35" s="13" t="s">
        <v>147</v>
      </c>
      <c r="I35" s="13" t="s">
        <v>148</v>
      </c>
      <c r="J35" s="13" t="s">
        <v>147</v>
      </c>
      <c r="K35" s="13" t="s">
        <v>148</v>
      </c>
      <c r="L35" s="82"/>
      <c r="M35" s="82"/>
      <c r="N35" s="76"/>
    </row>
  </sheetData>
  <mergeCells count="32"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  <mergeCell ref="A33:A35"/>
    <mergeCell ref="B33:B35"/>
    <mergeCell ref="C33:C35"/>
    <mergeCell ref="D33:D35"/>
    <mergeCell ref="E33:E35"/>
    <mergeCell ref="L11:M11"/>
    <mergeCell ref="N11:N13"/>
    <mergeCell ref="F12:F13"/>
    <mergeCell ref="G12:G13"/>
    <mergeCell ref="H12:I12"/>
    <mergeCell ref="J12:K12"/>
    <mergeCell ref="L12:L13"/>
    <mergeCell ref="M12:M13"/>
    <mergeCell ref="E11:E13"/>
    <mergeCell ref="F11:G11"/>
    <mergeCell ref="H11:K11"/>
    <mergeCell ref="A1:C2"/>
    <mergeCell ref="A3:C3"/>
    <mergeCell ref="A11:A13"/>
    <mergeCell ref="B11:B13"/>
    <mergeCell ref="C11:C13"/>
    <mergeCell ref="D11:D1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74"/>
  <sheetViews>
    <sheetView workbookViewId="0"/>
  </sheetViews>
  <sheetFormatPr defaultRowHeight="12.75" x14ac:dyDescent="0.2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 x14ac:dyDescent="0.2">
      <c r="A2" s="32" t="s">
        <v>154</v>
      </c>
      <c r="B2" s="33"/>
      <c r="C2" s="33"/>
      <c r="D2" s="33"/>
      <c r="E2" s="33"/>
      <c r="F2" s="33"/>
    </row>
    <row r="3" spans="1:6" x14ac:dyDescent="0.2">
      <c r="A3" t="s">
        <v>155</v>
      </c>
    </row>
    <row r="4" spans="1:6" x14ac:dyDescent="0.2">
      <c r="A4" s="34" t="s">
        <v>156</v>
      </c>
      <c r="B4" s="35" t="s">
        <v>157</v>
      </c>
      <c r="C4" s="35" t="s">
        <v>158</v>
      </c>
      <c r="D4" s="35" t="s">
        <v>159</v>
      </c>
      <c r="E4" s="35" t="s">
        <v>160</v>
      </c>
      <c r="F4" s="36"/>
    </row>
    <row r="5" spans="1:6" x14ac:dyDescent="0.2">
      <c r="A5" s="39">
        <v>1</v>
      </c>
      <c r="B5" s="40" t="s">
        <v>229</v>
      </c>
      <c r="C5" s="40" t="s">
        <v>230</v>
      </c>
      <c r="D5" s="40">
        <v>53</v>
      </c>
      <c r="E5" s="40">
        <v>0</v>
      </c>
      <c r="F5" s="41" t="s">
        <v>247</v>
      </c>
    </row>
    <row r="6" spans="1:6" x14ac:dyDescent="0.2">
      <c r="A6" s="42">
        <v>2</v>
      </c>
      <c r="B6" t="s">
        <v>161</v>
      </c>
      <c r="C6" t="s">
        <v>230</v>
      </c>
      <c r="D6">
        <v>8</v>
      </c>
      <c r="E6">
        <v>0</v>
      </c>
      <c r="F6" s="43" t="s">
        <v>163</v>
      </c>
    </row>
    <row r="7" spans="1:6" x14ac:dyDescent="0.2">
      <c r="A7" s="42">
        <v>3</v>
      </c>
      <c r="B7" t="s">
        <v>164</v>
      </c>
      <c r="C7" t="s">
        <v>230</v>
      </c>
      <c r="D7">
        <v>8</v>
      </c>
      <c r="E7">
        <v>0</v>
      </c>
      <c r="F7" s="44" t="s">
        <v>165</v>
      </c>
    </row>
    <row r="8" spans="1:6" x14ac:dyDescent="0.2">
      <c r="A8" s="42">
        <v>4</v>
      </c>
      <c r="B8" t="s">
        <v>166</v>
      </c>
      <c r="C8" t="s">
        <v>230</v>
      </c>
      <c r="D8">
        <v>8</v>
      </c>
      <c r="E8">
        <v>0</v>
      </c>
      <c r="F8" s="44" t="s">
        <v>167</v>
      </c>
    </row>
    <row r="9" spans="1:6" x14ac:dyDescent="0.2">
      <c r="A9" s="42">
        <v>5</v>
      </c>
      <c r="B9" t="s">
        <v>168</v>
      </c>
      <c r="C9" t="s">
        <v>230</v>
      </c>
      <c r="D9">
        <v>8</v>
      </c>
      <c r="E9">
        <v>0</v>
      </c>
      <c r="F9" s="44" t="s">
        <v>169</v>
      </c>
    </row>
    <row r="10" spans="1:6" x14ac:dyDescent="0.2">
      <c r="A10" s="42">
        <v>6</v>
      </c>
      <c r="B10" t="s">
        <v>170</v>
      </c>
      <c r="C10" t="s">
        <v>230</v>
      </c>
      <c r="D10">
        <v>8</v>
      </c>
      <c r="E10">
        <v>0</v>
      </c>
      <c r="F10" s="44" t="s">
        <v>171</v>
      </c>
    </row>
    <row r="11" spans="1:6" x14ac:dyDescent="0.2">
      <c r="A11" s="42">
        <v>7</v>
      </c>
      <c r="B11" t="s">
        <v>172</v>
      </c>
      <c r="C11" t="s">
        <v>230</v>
      </c>
      <c r="D11">
        <v>8</v>
      </c>
      <c r="E11">
        <v>0</v>
      </c>
      <c r="F11" s="44" t="s">
        <v>173</v>
      </c>
    </row>
    <row r="12" spans="1:6" x14ac:dyDescent="0.2">
      <c r="A12" s="42">
        <v>8</v>
      </c>
      <c r="B12" t="s">
        <v>231</v>
      </c>
      <c r="C12" t="s">
        <v>230</v>
      </c>
      <c r="D12">
        <v>5</v>
      </c>
      <c r="E12">
        <v>0</v>
      </c>
      <c r="F12" s="43" t="s">
        <v>248</v>
      </c>
    </row>
    <row r="13" spans="1:6" x14ac:dyDescent="0.2">
      <c r="A13" s="42">
        <v>9</v>
      </c>
      <c r="B13" t="s">
        <v>174</v>
      </c>
      <c r="C13" t="s">
        <v>230</v>
      </c>
      <c r="D13">
        <v>5</v>
      </c>
      <c r="E13">
        <v>0</v>
      </c>
      <c r="F13" s="43" t="s">
        <v>175</v>
      </c>
    </row>
    <row r="14" spans="1:6" x14ac:dyDescent="0.2">
      <c r="A14" s="42">
        <v>10</v>
      </c>
      <c r="B14" t="s">
        <v>176</v>
      </c>
      <c r="C14" t="s">
        <v>230</v>
      </c>
      <c r="D14">
        <v>5</v>
      </c>
      <c r="E14">
        <v>0</v>
      </c>
      <c r="F14" s="43" t="s">
        <v>177</v>
      </c>
    </row>
    <row r="15" spans="1:6" x14ac:dyDescent="0.2">
      <c r="A15" s="42">
        <v>11</v>
      </c>
      <c r="B15" t="s">
        <v>178</v>
      </c>
      <c r="C15" t="s">
        <v>230</v>
      </c>
      <c r="D15">
        <v>5</v>
      </c>
      <c r="E15">
        <v>0</v>
      </c>
      <c r="F15" s="43" t="s">
        <v>179</v>
      </c>
    </row>
    <row r="16" spans="1:6" x14ac:dyDescent="0.2">
      <c r="A16" s="42">
        <v>12</v>
      </c>
      <c r="B16" t="s">
        <v>180</v>
      </c>
      <c r="C16" t="s">
        <v>230</v>
      </c>
      <c r="D16">
        <v>5</v>
      </c>
      <c r="E16">
        <v>0</v>
      </c>
      <c r="F16" s="43" t="s">
        <v>181</v>
      </c>
    </row>
    <row r="17" spans="1:6" x14ac:dyDescent="0.2">
      <c r="A17" s="42">
        <v>13</v>
      </c>
      <c r="B17" t="s">
        <v>232</v>
      </c>
      <c r="C17" t="s">
        <v>230</v>
      </c>
      <c r="D17">
        <v>3</v>
      </c>
      <c r="E17">
        <v>0</v>
      </c>
      <c r="F17" s="43" t="s">
        <v>249</v>
      </c>
    </row>
    <row r="18" spans="1:6" x14ac:dyDescent="0.2">
      <c r="A18" s="42">
        <v>14</v>
      </c>
      <c r="B18" t="s">
        <v>182</v>
      </c>
      <c r="C18" t="s">
        <v>230</v>
      </c>
      <c r="D18">
        <v>30</v>
      </c>
      <c r="E18">
        <v>0</v>
      </c>
      <c r="F18" s="43" t="s">
        <v>183</v>
      </c>
    </row>
    <row r="19" spans="1:6" x14ac:dyDescent="0.2">
      <c r="A19" s="42">
        <v>15</v>
      </c>
      <c r="B19" t="s">
        <v>233</v>
      </c>
      <c r="C19" t="s">
        <v>230</v>
      </c>
      <c r="D19">
        <v>30</v>
      </c>
      <c r="E19">
        <v>0</v>
      </c>
      <c r="F19" s="43" t="s">
        <v>183</v>
      </c>
    </row>
    <row r="20" spans="1:6" x14ac:dyDescent="0.2">
      <c r="A20" s="42">
        <v>16</v>
      </c>
      <c r="B20" t="s">
        <v>184</v>
      </c>
      <c r="C20" t="s">
        <v>230</v>
      </c>
      <c r="D20">
        <v>20</v>
      </c>
      <c r="E20">
        <v>0</v>
      </c>
      <c r="F20" s="43" t="s">
        <v>185</v>
      </c>
    </row>
    <row r="21" spans="1:6" x14ac:dyDescent="0.2">
      <c r="A21" s="42">
        <v>17</v>
      </c>
      <c r="B21" t="s">
        <v>234</v>
      </c>
      <c r="C21" t="s">
        <v>230</v>
      </c>
      <c r="D21">
        <v>20</v>
      </c>
      <c r="E21">
        <v>0</v>
      </c>
      <c r="F21" s="43" t="s">
        <v>185</v>
      </c>
    </row>
    <row r="22" spans="1:6" x14ac:dyDescent="0.2">
      <c r="A22" s="42">
        <v>18</v>
      </c>
      <c r="B22" t="s">
        <v>235</v>
      </c>
      <c r="C22" t="s">
        <v>230</v>
      </c>
      <c r="D22">
        <v>140</v>
      </c>
      <c r="E22">
        <v>0</v>
      </c>
      <c r="F22" s="43" t="s">
        <v>250</v>
      </c>
    </row>
    <row r="23" spans="1:6" x14ac:dyDescent="0.2">
      <c r="A23" s="42">
        <v>19</v>
      </c>
      <c r="B23" t="s">
        <v>236</v>
      </c>
      <c r="C23" t="s">
        <v>230</v>
      </c>
      <c r="D23">
        <v>140</v>
      </c>
      <c r="E23">
        <v>0</v>
      </c>
      <c r="F23" s="43" t="s">
        <v>250</v>
      </c>
    </row>
    <row r="24" spans="1:6" x14ac:dyDescent="0.2">
      <c r="A24" s="42">
        <v>20</v>
      </c>
      <c r="B24" t="s">
        <v>186</v>
      </c>
      <c r="C24" t="s">
        <v>230</v>
      </c>
      <c r="D24">
        <v>240</v>
      </c>
      <c r="E24">
        <v>0</v>
      </c>
      <c r="F24" s="43" t="s">
        <v>187</v>
      </c>
    </row>
    <row r="25" spans="1:6" x14ac:dyDescent="0.2">
      <c r="A25" s="42">
        <v>21</v>
      </c>
      <c r="B25" t="s">
        <v>188</v>
      </c>
      <c r="C25" t="s">
        <v>230</v>
      </c>
      <c r="D25">
        <v>140</v>
      </c>
      <c r="E25">
        <v>0</v>
      </c>
      <c r="F25" s="43" t="s">
        <v>189</v>
      </c>
    </row>
    <row r="26" spans="1:6" x14ac:dyDescent="0.2">
      <c r="A26" s="42">
        <v>22</v>
      </c>
      <c r="B26" t="s">
        <v>190</v>
      </c>
      <c r="C26" t="s">
        <v>230</v>
      </c>
      <c r="D26">
        <v>10</v>
      </c>
      <c r="E26">
        <v>0</v>
      </c>
      <c r="F26" s="43" t="s">
        <v>191</v>
      </c>
    </row>
    <row r="27" spans="1:6" x14ac:dyDescent="0.2">
      <c r="A27" s="42">
        <v>23</v>
      </c>
      <c r="B27" t="s">
        <v>237</v>
      </c>
      <c r="C27" t="s">
        <v>230</v>
      </c>
      <c r="D27">
        <v>10</v>
      </c>
      <c r="E27">
        <v>0</v>
      </c>
      <c r="F27" s="43" t="s">
        <v>191</v>
      </c>
    </row>
    <row r="28" spans="1:6" x14ac:dyDescent="0.2">
      <c r="A28" s="42">
        <v>24</v>
      </c>
      <c r="B28" t="s">
        <v>238</v>
      </c>
      <c r="C28" t="s">
        <v>230</v>
      </c>
      <c r="D28">
        <v>20</v>
      </c>
      <c r="E28">
        <v>0</v>
      </c>
      <c r="F28" s="43" t="s">
        <v>251</v>
      </c>
    </row>
    <row r="29" spans="1:6" x14ac:dyDescent="0.2">
      <c r="A29" s="42">
        <v>25</v>
      </c>
      <c r="B29" t="s">
        <v>192</v>
      </c>
      <c r="C29" t="s">
        <v>239</v>
      </c>
      <c r="D29">
        <v>8</v>
      </c>
      <c r="E29">
        <v>4</v>
      </c>
      <c r="F29" s="43" t="s">
        <v>194</v>
      </c>
    </row>
    <row r="30" spans="1:6" x14ac:dyDescent="0.2">
      <c r="A30" s="42">
        <v>26</v>
      </c>
      <c r="B30" t="s">
        <v>195</v>
      </c>
      <c r="C30" t="s">
        <v>239</v>
      </c>
      <c r="D30">
        <v>8</v>
      </c>
      <c r="E30">
        <v>4</v>
      </c>
      <c r="F30" s="43" t="s">
        <v>196</v>
      </c>
    </row>
    <row r="31" spans="1:6" x14ac:dyDescent="0.2">
      <c r="A31" s="42">
        <v>27</v>
      </c>
      <c r="B31" t="s">
        <v>240</v>
      </c>
      <c r="C31" t="s">
        <v>239</v>
      </c>
      <c r="D31">
        <v>8</v>
      </c>
      <c r="E31">
        <v>4</v>
      </c>
      <c r="F31" s="43" t="s">
        <v>252</v>
      </c>
    </row>
    <row r="32" spans="1:6" x14ac:dyDescent="0.2">
      <c r="A32" s="42">
        <v>28</v>
      </c>
      <c r="B32" t="s">
        <v>197</v>
      </c>
      <c r="C32" t="s">
        <v>239</v>
      </c>
      <c r="D32">
        <v>8</v>
      </c>
      <c r="E32">
        <v>4</v>
      </c>
      <c r="F32" s="43" t="s">
        <v>198</v>
      </c>
    </row>
    <row r="33" spans="1:6" x14ac:dyDescent="0.2">
      <c r="A33" s="42">
        <v>29</v>
      </c>
      <c r="B33" t="s">
        <v>199</v>
      </c>
      <c r="C33" t="s">
        <v>239</v>
      </c>
      <c r="D33">
        <v>8</v>
      </c>
      <c r="E33">
        <v>4</v>
      </c>
      <c r="F33" s="43" t="s">
        <v>200</v>
      </c>
    </row>
    <row r="34" spans="1:6" x14ac:dyDescent="0.2">
      <c r="A34" s="42">
        <v>30</v>
      </c>
      <c r="B34" t="s">
        <v>241</v>
      </c>
      <c r="C34" t="s">
        <v>239</v>
      </c>
      <c r="D34">
        <v>8</v>
      </c>
      <c r="E34">
        <v>4</v>
      </c>
      <c r="F34" s="43" t="s">
        <v>253</v>
      </c>
    </row>
    <row r="35" spans="1:6" x14ac:dyDescent="0.2">
      <c r="A35" s="42">
        <v>31</v>
      </c>
      <c r="B35" t="s">
        <v>201</v>
      </c>
      <c r="C35" t="s">
        <v>239</v>
      </c>
      <c r="D35">
        <v>8</v>
      </c>
      <c r="E35">
        <v>4</v>
      </c>
      <c r="F35" s="43" t="s">
        <v>202</v>
      </c>
    </row>
    <row r="36" spans="1:6" x14ac:dyDescent="0.2">
      <c r="A36" s="42">
        <v>32</v>
      </c>
      <c r="B36" t="s">
        <v>203</v>
      </c>
      <c r="C36" t="s">
        <v>239</v>
      </c>
      <c r="D36">
        <v>8</v>
      </c>
      <c r="E36">
        <v>4</v>
      </c>
      <c r="F36" s="43" t="s">
        <v>204</v>
      </c>
    </row>
    <row r="37" spans="1:6" x14ac:dyDescent="0.2">
      <c r="A37" s="42">
        <v>33</v>
      </c>
      <c r="B37" t="s">
        <v>242</v>
      </c>
      <c r="C37" t="s">
        <v>239</v>
      </c>
      <c r="D37">
        <v>8</v>
      </c>
      <c r="E37">
        <v>4</v>
      </c>
      <c r="F37" s="43" t="s">
        <v>254</v>
      </c>
    </row>
    <row r="38" spans="1:6" x14ac:dyDescent="0.2">
      <c r="A38" s="42">
        <v>34</v>
      </c>
      <c r="B38" t="s">
        <v>205</v>
      </c>
      <c r="C38" t="s">
        <v>239</v>
      </c>
      <c r="D38">
        <v>8</v>
      </c>
      <c r="E38">
        <v>4</v>
      </c>
      <c r="F38" s="43" t="s">
        <v>206</v>
      </c>
    </row>
    <row r="39" spans="1:6" x14ac:dyDescent="0.2">
      <c r="A39" s="42">
        <v>35</v>
      </c>
      <c r="B39" t="s">
        <v>207</v>
      </c>
      <c r="C39" t="s">
        <v>239</v>
      </c>
      <c r="D39">
        <v>8</v>
      </c>
      <c r="E39">
        <v>4</v>
      </c>
      <c r="F39" s="43" t="s">
        <v>208</v>
      </c>
    </row>
    <row r="40" spans="1:6" x14ac:dyDescent="0.2">
      <c r="A40" s="42">
        <v>36</v>
      </c>
      <c r="B40" t="s">
        <v>243</v>
      </c>
      <c r="C40" t="s">
        <v>239</v>
      </c>
      <c r="D40">
        <v>8</v>
      </c>
      <c r="E40">
        <v>4</v>
      </c>
      <c r="F40" s="43" t="s">
        <v>255</v>
      </c>
    </row>
    <row r="41" spans="1:6" x14ac:dyDescent="0.2">
      <c r="A41" s="42">
        <v>37</v>
      </c>
      <c r="B41" t="s">
        <v>244</v>
      </c>
      <c r="C41" t="s">
        <v>128</v>
      </c>
      <c r="D41">
        <v>4</v>
      </c>
      <c r="E41">
        <v>0</v>
      </c>
      <c r="F41" s="43" t="s">
        <v>256</v>
      </c>
    </row>
    <row r="42" spans="1:6" x14ac:dyDescent="0.2">
      <c r="A42" s="42">
        <v>38</v>
      </c>
      <c r="B42" t="s">
        <v>209</v>
      </c>
      <c r="C42" t="s">
        <v>239</v>
      </c>
      <c r="D42">
        <v>8</v>
      </c>
      <c r="E42">
        <v>4</v>
      </c>
      <c r="F42" s="43" t="s">
        <v>210</v>
      </c>
    </row>
    <row r="43" spans="1:6" x14ac:dyDescent="0.2">
      <c r="A43" s="42">
        <v>39</v>
      </c>
      <c r="B43" t="s">
        <v>245</v>
      </c>
      <c r="C43" t="s">
        <v>239</v>
      </c>
      <c r="D43">
        <v>8</v>
      </c>
      <c r="E43">
        <v>4</v>
      </c>
      <c r="F43" s="43" t="s">
        <v>257</v>
      </c>
    </row>
    <row r="44" spans="1:6" x14ac:dyDescent="0.2">
      <c r="A44" s="46">
        <v>40</v>
      </c>
      <c r="B44" s="37" t="s">
        <v>215</v>
      </c>
      <c r="C44" s="37" t="s">
        <v>246</v>
      </c>
      <c r="D44" s="37">
        <v>8</v>
      </c>
      <c r="E44" s="37">
        <v>0</v>
      </c>
      <c r="F44" s="45" t="s">
        <v>258</v>
      </c>
    </row>
    <row r="47" spans="1:6" x14ac:dyDescent="0.2">
      <c r="A47" s="32" t="s">
        <v>212</v>
      </c>
      <c r="B47" s="33"/>
      <c r="C47" s="33"/>
      <c r="D47" s="33"/>
      <c r="E47" s="33"/>
      <c r="F47" s="33"/>
    </row>
    <row r="48" spans="1:6" x14ac:dyDescent="0.2">
      <c r="A48" t="s">
        <v>155</v>
      </c>
    </row>
    <row r="49" spans="1:6" x14ac:dyDescent="0.2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 x14ac:dyDescent="0.2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 x14ac:dyDescent="0.2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 x14ac:dyDescent="0.2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 x14ac:dyDescent="0.2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 x14ac:dyDescent="0.2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 x14ac:dyDescent="0.2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 x14ac:dyDescent="0.2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 x14ac:dyDescent="0.2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 x14ac:dyDescent="0.2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 x14ac:dyDescent="0.2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 x14ac:dyDescent="0.2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 x14ac:dyDescent="0.2">
      <c r="A61">
        <v>12</v>
      </c>
      <c r="B61" s="37" t="s">
        <v>207</v>
      </c>
      <c r="C61" s="37" t="s">
        <v>193</v>
      </c>
      <c r="D61" s="37">
        <v>8</v>
      </c>
      <c r="E61" s="37">
        <v>4</v>
      </c>
      <c r="F61" s="37" t="s">
        <v>208</v>
      </c>
    </row>
    <row r="62" spans="1:6" x14ac:dyDescent="0.2">
      <c r="A62" t="s">
        <v>211</v>
      </c>
      <c r="D62">
        <v>89</v>
      </c>
    </row>
    <row r="64" spans="1:6" x14ac:dyDescent="0.2">
      <c r="A64" s="38" t="s">
        <v>219</v>
      </c>
      <c r="B64" s="33"/>
      <c r="C64" s="33"/>
      <c r="D64" s="33"/>
      <c r="E64" s="33"/>
      <c r="F64" s="33"/>
    </row>
    <row r="65" spans="1:6" x14ac:dyDescent="0.2">
      <c r="A65" t="s">
        <v>220</v>
      </c>
    </row>
    <row r="66" spans="1:6" x14ac:dyDescent="0.2">
      <c r="A66" t="s">
        <v>221</v>
      </c>
    </row>
    <row r="67" spans="1:6" x14ac:dyDescent="0.2">
      <c r="C67" t="s">
        <v>222</v>
      </c>
    </row>
    <row r="68" spans="1:6" x14ac:dyDescent="0.2">
      <c r="C68" t="s">
        <v>223</v>
      </c>
    </row>
    <row r="69" spans="1:6" x14ac:dyDescent="0.2">
      <c r="C69" t="s">
        <v>280</v>
      </c>
    </row>
    <row r="70" spans="1:6" x14ac:dyDescent="0.2">
      <c r="A70" t="s">
        <v>224</v>
      </c>
    </row>
    <row r="71" spans="1:6" x14ac:dyDescent="0.2">
      <c r="A71" t="s">
        <v>225</v>
      </c>
    </row>
    <row r="72" spans="1:6" x14ac:dyDescent="0.2">
      <c r="A72" t="s">
        <v>226</v>
      </c>
    </row>
    <row r="73" spans="1:6" x14ac:dyDescent="0.2">
      <c r="A73" t="s">
        <v>227</v>
      </c>
    </row>
    <row r="74" spans="1:6" x14ac:dyDescent="0.2">
      <c r="A74" s="37" t="s">
        <v>228</v>
      </c>
      <c r="B74" s="37"/>
      <c r="C74" s="37"/>
      <c r="D74" s="37"/>
      <c r="E74" s="37"/>
      <c r="F74" s="37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TubComp2</dc:creator>
  <cp:lastModifiedBy>Користувач</cp:lastModifiedBy>
  <cp:lastPrinted>2004-07-28T07:23:34Z</cp:lastPrinted>
  <dcterms:created xsi:type="dcterms:W3CDTF">2002-01-04T14:46:51Z</dcterms:created>
  <dcterms:modified xsi:type="dcterms:W3CDTF">2026-10-29T13:08:03Z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